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5928" activeTab="0"/>
  </bookViews>
  <sheets>
    <sheet name="Parc camions MMA 2022" sheetId="1" r:id="rId1"/>
    <sheet name="Parc camions MMA 2021" sheetId="2" r:id="rId2"/>
    <sheet name="Parc camions MMA 2020" sheetId="3" r:id="rId3"/>
    <sheet name="Parc camions MMA 2019" sheetId="4" r:id="rId4"/>
  </sheets>
  <definedNames/>
  <calcPr fullCalcOnLoad="1"/>
</workbook>
</file>

<file path=xl/sharedStrings.xml><?xml version="1.0" encoding="utf-8"?>
<sst xmlns="http://schemas.openxmlformats.org/spreadsheetml/2006/main" count="60" uniqueCount="21">
  <si>
    <t>TOTAL - TOTAAL</t>
  </si>
  <si>
    <t>Source-Bron: FEBIAC</t>
  </si>
  <si>
    <t>Diesel</t>
  </si>
  <si>
    <t>LPG</t>
  </si>
  <si>
    <t>9.</t>
  </si>
  <si>
    <t>CNG/LNG</t>
  </si>
  <si>
    <t>Electr.</t>
  </si>
  <si>
    <t>Parc des camions (&gt; 3,5 t) par norme Euro et carburant au 31/12/2019</t>
  </si>
  <si>
    <t>Park van de zware bedrijfsvoertuigen (&gt; 3,5 t) per Euronorm en brandstof op 31/12/2019</t>
  </si>
  <si>
    <t>EURO</t>
  </si>
  <si>
    <t>Parc des camions (&gt; 3,5 t) par norme Euro et carburant au 31/12/2020</t>
  </si>
  <si>
    <t>Park van de zware bedrijfsvoertuigen (&gt; 3,5 t) per Euronorm en brandstof op 31/12/2020</t>
  </si>
  <si>
    <t>Parc des camions (&gt; 3,5 t) par norme Euro et carburant au 31/12/2021</t>
  </si>
  <si>
    <t>Park van de zware bedrijfsvoertuigen (&gt; 3,5 t) per Euronorm en brandstof op 31/12/2021</t>
  </si>
  <si>
    <t>%</t>
  </si>
  <si>
    <t>Essence - 
Benzine</t>
  </si>
  <si>
    <t>Autres/Inconnu - 
Andere/Onbekend</t>
  </si>
  <si>
    <t>Total - 
Totaal</t>
  </si>
  <si>
    <t>Hybride 
Diesel</t>
  </si>
  <si>
    <t>Parc des camions (&gt; 3,5 t) par norme Euro et carburant au 31/12/2022</t>
  </si>
  <si>
    <t>Park van de zware bedrijfsvoertuigen (&gt; 3,5 t) per Euronorm en brandstof op 31/12/2022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</si>
</sst>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#\ ###\ ###"/>
    <numFmt numFmtId="181" formatCode="0.0%"/>
  </numFmts>
  <fonts count="45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right"/>
    </xf>
    <xf numFmtId="49" fontId="0" fillId="0" borderId="0" xfId="0" applyNumberFormat="1" applyFont="1" applyAlignment="1">
      <alignment/>
    </xf>
    <xf numFmtId="181" fontId="0" fillId="0" borderId="0" xfId="59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4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 quotePrefix="1">
      <alignment horizontal="right" vertical="center"/>
    </xf>
    <xf numFmtId="3" fontId="0" fillId="0" borderId="0" xfId="0" applyNumberFormat="1" applyFont="1" applyAlignment="1">
      <alignment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9" fontId="2" fillId="0" borderId="11" xfId="59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 vertical="center"/>
    </xf>
    <xf numFmtId="49" fontId="3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181" fontId="2" fillId="0" borderId="0" xfId="59" applyNumberFormat="1" applyFont="1" applyAlignment="1">
      <alignment vertical="center"/>
    </xf>
    <xf numFmtId="49" fontId="2" fillId="0" borderId="0" xfId="0" applyNumberFormat="1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90" zoomScaleNormal="90" zoomScalePageLayoutView="0" workbookViewId="0" topLeftCell="A1">
      <selection activeCell="C5" sqref="C5:I11"/>
    </sheetView>
  </sheetViews>
  <sheetFormatPr defaultColWidth="9.140625" defaultRowHeight="12.75"/>
  <cols>
    <col min="1" max="1" width="2.57421875" style="12" bestFit="1" customWidth="1"/>
    <col min="2" max="2" width="15.28125" style="12" customWidth="1"/>
    <col min="3" max="3" width="6.28125" style="12" bestFit="1" customWidth="1"/>
    <col min="4" max="4" width="9.28125" style="12" bestFit="1" customWidth="1"/>
    <col min="5" max="5" width="4.421875" style="12" bestFit="1" customWidth="1"/>
    <col min="6" max="6" width="9.28125" style="12" bestFit="1" customWidth="1"/>
    <col min="7" max="7" width="7.57421875" style="12" bestFit="1" customWidth="1"/>
    <col min="8" max="8" width="6.28125" style="12" bestFit="1" customWidth="1"/>
    <col min="9" max="9" width="16.57421875" style="12" bestFit="1" customWidth="1"/>
    <col min="10" max="10" width="6.28125" style="30" bestFit="1" customWidth="1"/>
    <col min="11" max="11" width="5.8515625" style="30" bestFit="1" customWidth="1"/>
    <col min="12" max="12" width="23.7109375" style="12" customWidth="1"/>
    <col min="13" max="16384" width="9.140625" style="12" customWidth="1"/>
  </cols>
  <sheetData>
    <row r="1" spans="1:2" ht="13.5">
      <c r="A1" s="11" t="s">
        <v>4</v>
      </c>
      <c r="B1" s="11" t="s">
        <v>19</v>
      </c>
    </row>
    <row r="2" ht="13.5">
      <c r="B2" s="11" t="s">
        <v>20</v>
      </c>
    </row>
    <row r="4" spans="2:11" ht="39">
      <c r="B4" s="28" t="s">
        <v>9</v>
      </c>
      <c r="C4" s="26" t="s">
        <v>2</v>
      </c>
      <c r="D4" s="29" t="s">
        <v>15</v>
      </c>
      <c r="E4" s="26" t="s">
        <v>3</v>
      </c>
      <c r="F4" s="26" t="s">
        <v>5</v>
      </c>
      <c r="G4" s="29" t="s">
        <v>18</v>
      </c>
      <c r="H4" s="26" t="s">
        <v>6</v>
      </c>
      <c r="I4" s="29" t="s">
        <v>16</v>
      </c>
      <c r="J4" s="29" t="s">
        <v>17</v>
      </c>
      <c r="K4" s="27" t="s">
        <v>14</v>
      </c>
    </row>
    <row r="5" spans="2:11" ht="12.75">
      <c r="B5" s="13">
        <v>0</v>
      </c>
      <c r="C5" s="14">
        <v>9206</v>
      </c>
      <c r="D5" s="14">
        <v>2143</v>
      </c>
      <c r="E5" s="14">
        <v>74</v>
      </c>
      <c r="F5" s="15"/>
      <c r="G5" s="14"/>
      <c r="H5" s="14">
        <v>1</v>
      </c>
      <c r="I5" s="14">
        <v>4032</v>
      </c>
      <c r="J5" s="31">
        <v>15911</v>
      </c>
      <c r="K5" s="32">
        <f>J5/J$13</f>
        <v>0.17107866328329965</v>
      </c>
    </row>
    <row r="6" spans="2:11" ht="12.75">
      <c r="B6" s="13">
        <v>1</v>
      </c>
      <c r="C6" s="16">
        <v>1812</v>
      </c>
      <c r="D6" s="16">
        <v>6</v>
      </c>
      <c r="E6" s="16">
        <v>3</v>
      </c>
      <c r="F6" s="16"/>
      <c r="G6" s="16"/>
      <c r="H6" s="16"/>
      <c r="I6" s="16"/>
      <c r="J6" s="31">
        <v>2054</v>
      </c>
      <c r="K6" s="32">
        <f aca="true" t="shared" si="0" ref="K6:K13">J6/J$13</f>
        <v>0.022085071609823235</v>
      </c>
    </row>
    <row r="7" spans="2:11" ht="12.75">
      <c r="B7" s="13">
        <v>2</v>
      </c>
      <c r="C7" s="16">
        <v>5431</v>
      </c>
      <c r="D7" s="16">
        <v>14</v>
      </c>
      <c r="E7" s="16">
        <v>5</v>
      </c>
      <c r="F7" s="16"/>
      <c r="G7" s="16"/>
      <c r="H7" s="16"/>
      <c r="I7" s="16"/>
      <c r="J7" s="31">
        <v>6145</v>
      </c>
      <c r="K7" s="32">
        <f t="shared" si="0"/>
        <v>0.06607242699238743</v>
      </c>
    </row>
    <row r="8" spans="2:11" ht="12.75">
      <c r="B8" s="13">
        <v>3</v>
      </c>
      <c r="C8" s="16">
        <v>9327</v>
      </c>
      <c r="D8" s="16">
        <v>32</v>
      </c>
      <c r="E8" s="16">
        <v>66</v>
      </c>
      <c r="F8" s="16"/>
      <c r="G8" s="16"/>
      <c r="H8" s="16">
        <v>1</v>
      </c>
      <c r="I8" s="16"/>
      <c r="J8" s="31">
        <v>10411</v>
      </c>
      <c r="K8" s="32">
        <f t="shared" si="0"/>
        <v>0.11194142187432798</v>
      </c>
    </row>
    <row r="9" spans="2:11" ht="12.75">
      <c r="B9" s="13">
        <v>4</v>
      </c>
      <c r="C9" s="16">
        <v>9663</v>
      </c>
      <c r="D9" s="16">
        <v>5</v>
      </c>
      <c r="E9" s="16">
        <v>13</v>
      </c>
      <c r="F9" s="16">
        <v>3</v>
      </c>
      <c r="G9" s="16"/>
      <c r="H9" s="16"/>
      <c r="I9" s="16"/>
      <c r="J9" s="31">
        <v>10600</v>
      </c>
      <c r="K9" s="32">
        <f t="shared" si="0"/>
        <v>0.11397359253365447</v>
      </c>
    </row>
    <row r="10" spans="2:11" ht="12.75">
      <c r="B10" s="13">
        <v>5</v>
      </c>
      <c r="C10" s="16">
        <v>13719</v>
      </c>
      <c r="D10" s="16">
        <v>10</v>
      </c>
      <c r="E10" s="16">
        <v>1</v>
      </c>
      <c r="F10" s="16">
        <v>13</v>
      </c>
      <c r="G10" s="16">
        <v>5</v>
      </c>
      <c r="H10" s="16"/>
      <c r="I10" s="16">
        <v>1</v>
      </c>
      <c r="J10" s="31">
        <v>14448</v>
      </c>
      <c r="K10" s="32">
        <f t="shared" si="0"/>
        <v>0.15534815706851318</v>
      </c>
    </row>
    <row r="11" spans="2:11" ht="12.75">
      <c r="B11" s="13">
        <v>6</v>
      </c>
      <c r="C11" s="14">
        <v>35839</v>
      </c>
      <c r="D11" s="14">
        <v>13</v>
      </c>
      <c r="E11" s="14"/>
      <c r="F11" s="14">
        <v>561</v>
      </c>
      <c r="G11" s="14">
        <v>12</v>
      </c>
      <c r="H11" s="14">
        <v>25</v>
      </c>
      <c r="I11" s="14">
        <v>1</v>
      </c>
      <c r="J11" s="31">
        <v>33435</v>
      </c>
      <c r="K11" s="32">
        <f t="shared" si="0"/>
        <v>0.35950066663799407</v>
      </c>
    </row>
    <row r="12" spans="2:11" ht="13.5" thickBot="1">
      <c r="B12" s="17"/>
      <c r="C12" s="18"/>
      <c r="D12" s="18"/>
      <c r="E12" s="18"/>
      <c r="F12" s="18"/>
      <c r="G12" s="18"/>
      <c r="H12" s="18"/>
      <c r="I12" s="18"/>
      <c r="J12" s="20"/>
      <c r="K12" s="20"/>
    </row>
    <row r="13" spans="2:11" ht="13.5" thickBot="1">
      <c r="B13" s="19" t="s">
        <v>0</v>
      </c>
      <c r="C13" s="20">
        <f aca="true" t="shared" si="1" ref="C13:I13">SUM(C5:C11)</f>
        <v>84997</v>
      </c>
      <c r="D13" s="20">
        <f>SUM(D5:D11)</f>
        <v>2223</v>
      </c>
      <c r="E13" s="20">
        <f t="shared" si="1"/>
        <v>162</v>
      </c>
      <c r="F13" s="20">
        <f>SUM(F5:F11)</f>
        <v>577</v>
      </c>
      <c r="G13" s="20">
        <f t="shared" si="1"/>
        <v>17</v>
      </c>
      <c r="H13" s="20">
        <f>SUM(H5:H11)</f>
        <v>27</v>
      </c>
      <c r="I13" s="20">
        <f t="shared" si="1"/>
        <v>4034</v>
      </c>
      <c r="J13" s="20">
        <f>SUM(J5:J11)</f>
        <v>93004</v>
      </c>
      <c r="K13" s="21">
        <f t="shared" si="0"/>
        <v>1</v>
      </c>
    </row>
    <row r="14" spans="2:9" ht="12.75">
      <c r="B14" s="22"/>
      <c r="C14" s="16"/>
      <c r="D14" s="16"/>
      <c r="E14" s="16"/>
      <c r="F14" s="16"/>
      <c r="G14" s="16"/>
      <c r="H14" s="16"/>
      <c r="I14" s="23"/>
    </row>
    <row r="15" spans="2:8" ht="12.75">
      <c r="B15" s="24" t="s">
        <v>1</v>
      </c>
      <c r="C15" s="25"/>
      <c r="D15" s="25"/>
      <c r="E15" s="25"/>
      <c r="F15" s="25"/>
      <c r="G15" s="25"/>
      <c r="H15" s="25"/>
    </row>
    <row r="16" spans="2:14" ht="12.75">
      <c r="B16" s="22"/>
      <c r="C16" s="25"/>
      <c r="D16" s="25"/>
      <c r="E16" s="25"/>
      <c r="F16" s="25"/>
      <c r="G16" s="25"/>
      <c r="H16" s="25"/>
      <c r="I16" s="22"/>
      <c r="J16" s="33"/>
      <c r="L16" s="22"/>
      <c r="M16" s="25"/>
      <c r="N16" s="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.57421875" style="12" bestFit="1" customWidth="1"/>
    <col min="2" max="2" width="15.28125" style="12" customWidth="1"/>
    <col min="3" max="3" width="6.28125" style="12" bestFit="1" customWidth="1"/>
    <col min="4" max="4" width="9.28125" style="12" bestFit="1" customWidth="1"/>
    <col min="5" max="5" width="4.421875" style="12" bestFit="1" customWidth="1"/>
    <col min="6" max="6" width="9.28125" style="12" bestFit="1" customWidth="1"/>
    <col min="7" max="7" width="7.57421875" style="12" bestFit="1" customWidth="1"/>
    <col min="8" max="8" width="6.28125" style="12" bestFit="1" customWidth="1"/>
    <col min="9" max="9" width="16.57421875" style="12" bestFit="1" customWidth="1"/>
    <col min="10" max="10" width="6.28125" style="30" bestFit="1" customWidth="1"/>
    <col min="11" max="11" width="5.8515625" style="30" bestFit="1" customWidth="1"/>
    <col min="12" max="12" width="23.7109375" style="12" customWidth="1"/>
    <col min="13" max="16384" width="9.140625" style="12" customWidth="1"/>
  </cols>
  <sheetData>
    <row r="1" spans="1:2" ht="13.5">
      <c r="A1" s="11" t="s">
        <v>4</v>
      </c>
      <c r="B1" s="11" t="s">
        <v>12</v>
      </c>
    </row>
    <row r="2" ht="13.5">
      <c r="B2" s="11" t="s">
        <v>13</v>
      </c>
    </row>
    <row r="4" spans="2:11" ht="39">
      <c r="B4" s="28" t="s">
        <v>9</v>
      </c>
      <c r="C4" s="26" t="s">
        <v>2</v>
      </c>
      <c r="D4" s="29" t="s">
        <v>15</v>
      </c>
      <c r="E4" s="26" t="s">
        <v>3</v>
      </c>
      <c r="F4" s="26" t="s">
        <v>5</v>
      </c>
      <c r="G4" s="29" t="s">
        <v>18</v>
      </c>
      <c r="H4" s="26" t="s">
        <v>6</v>
      </c>
      <c r="I4" s="29" t="s">
        <v>16</v>
      </c>
      <c r="J4" s="29" t="s">
        <v>17</v>
      </c>
      <c r="K4" s="27" t="s">
        <v>14</v>
      </c>
    </row>
    <row r="5" spans="2:11" ht="12.75">
      <c r="B5" s="13">
        <v>0</v>
      </c>
      <c r="C5" s="14">
        <v>9644</v>
      </c>
      <c r="D5" s="14">
        <v>2159</v>
      </c>
      <c r="E5" s="14">
        <v>74</v>
      </c>
      <c r="F5" s="15"/>
      <c r="G5" s="14"/>
      <c r="H5" s="14">
        <v>1</v>
      </c>
      <c r="I5" s="14">
        <v>4033</v>
      </c>
      <c r="J5" s="31">
        <v>15911</v>
      </c>
      <c r="K5" s="32">
        <f>J5/J$13</f>
        <v>0.17107866328329965</v>
      </c>
    </row>
    <row r="6" spans="2:11" ht="12.75">
      <c r="B6" s="13">
        <v>1</v>
      </c>
      <c r="C6" s="16">
        <v>2044</v>
      </c>
      <c r="D6" s="16">
        <v>7</v>
      </c>
      <c r="E6" s="16">
        <v>3</v>
      </c>
      <c r="F6" s="16"/>
      <c r="G6" s="16"/>
      <c r="H6" s="16"/>
      <c r="I6" s="16"/>
      <c r="J6" s="31">
        <v>2054</v>
      </c>
      <c r="K6" s="32">
        <f aca="true" t="shared" si="0" ref="K6:K13">J6/J$13</f>
        <v>0.022085071609823235</v>
      </c>
    </row>
    <row r="7" spans="2:11" ht="12.75">
      <c r="B7" s="13">
        <v>2</v>
      </c>
      <c r="C7" s="16">
        <v>6127</v>
      </c>
      <c r="D7" s="16">
        <v>12</v>
      </c>
      <c r="E7" s="16">
        <v>6</v>
      </c>
      <c r="F7" s="16"/>
      <c r="G7" s="16"/>
      <c r="H7" s="16"/>
      <c r="I7" s="16"/>
      <c r="J7" s="31">
        <v>6145</v>
      </c>
      <c r="K7" s="32">
        <f t="shared" si="0"/>
        <v>0.06607242699238743</v>
      </c>
    </row>
    <row r="8" spans="2:11" ht="12.75">
      <c r="B8" s="13">
        <v>3</v>
      </c>
      <c r="C8" s="16">
        <v>10304</v>
      </c>
      <c r="D8" s="16">
        <v>32</v>
      </c>
      <c r="E8" s="16">
        <v>74</v>
      </c>
      <c r="F8" s="16"/>
      <c r="G8" s="16"/>
      <c r="H8" s="16">
        <v>1</v>
      </c>
      <c r="I8" s="16"/>
      <c r="J8" s="31">
        <v>10411</v>
      </c>
      <c r="K8" s="32">
        <f t="shared" si="0"/>
        <v>0.11194142187432798</v>
      </c>
    </row>
    <row r="9" spans="2:11" ht="12.75">
      <c r="B9" s="13">
        <v>4</v>
      </c>
      <c r="C9" s="16">
        <v>10579</v>
      </c>
      <c r="D9" s="16">
        <v>6</v>
      </c>
      <c r="E9" s="16">
        <v>12</v>
      </c>
      <c r="F9" s="16">
        <v>3</v>
      </c>
      <c r="G9" s="16"/>
      <c r="H9" s="16"/>
      <c r="I9" s="16"/>
      <c r="J9" s="31">
        <v>10600</v>
      </c>
      <c r="K9" s="32">
        <f t="shared" si="0"/>
        <v>0.11397359253365447</v>
      </c>
    </row>
    <row r="10" spans="2:11" ht="12.75">
      <c r="B10" s="13">
        <v>5</v>
      </c>
      <c r="C10" s="16">
        <v>14411</v>
      </c>
      <c r="D10" s="16">
        <v>8</v>
      </c>
      <c r="E10" s="16">
        <v>1</v>
      </c>
      <c r="F10" s="16">
        <v>15</v>
      </c>
      <c r="G10" s="16">
        <v>5</v>
      </c>
      <c r="H10" s="16">
        <v>6</v>
      </c>
      <c r="I10" s="16">
        <v>2</v>
      </c>
      <c r="J10" s="31">
        <v>14448</v>
      </c>
      <c r="K10" s="32">
        <f t="shared" si="0"/>
        <v>0.15534815706851318</v>
      </c>
    </row>
    <row r="11" spans="2:11" ht="12.75">
      <c r="B11" s="13">
        <v>6</v>
      </c>
      <c r="C11" s="14">
        <v>32870</v>
      </c>
      <c r="D11" s="14">
        <v>15</v>
      </c>
      <c r="E11" s="14">
        <v>1</v>
      </c>
      <c r="F11" s="14">
        <v>532</v>
      </c>
      <c r="G11" s="14">
        <v>12</v>
      </c>
      <c r="H11" s="14">
        <v>5</v>
      </c>
      <c r="I11" s="14"/>
      <c r="J11" s="31">
        <v>33435</v>
      </c>
      <c r="K11" s="32">
        <f t="shared" si="0"/>
        <v>0.35950066663799407</v>
      </c>
    </row>
    <row r="12" spans="2:11" ht="13.5" thickBot="1">
      <c r="B12" s="17"/>
      <c r="C12" s="18"/>
      <c r="D12" s="18"/>
      <c r="E12" s="18"/>
      <c r="F12" s="18"/>
      <c r="G12" s="18"/>
      <c r="H12" s="18"/>
      <c r="I12" s="18"/>
      <c r="J12" s="20"/>
      <c r="K12" s="20"/>
    </row>
    <row r="13" spans="2:11" ht="13.5" thickBot="1">
      <c r="B13" s="19" t="s">
        <v>0</v>
      </c>
      <c r="C13" s="20">
        <f aca="true" t="shared" si="1" ref="C13:I13">SUM(C5:C11)</f>
        <v>85979</v>
      </c>
      <c r="D13" s="20">
        <f>SUM(D5:D11)</f>
        <v>2239</v>
      </c>
      <c r="E13" s="20">
        <f t="shared" si="1"/>
        <v>171</v>
      </c>
      <c r="F13" s="20">
        <f>SUM(F5:F11)</f>
        <v>550</v>
      </c>
      <c r="G13" s="20">
        <f t="shared" si="1"/>
        <v>17</v>
      </c>
      <c r="H13" s="20">
        <f>SUM(H5:H11)</f>
        <v>13</v>
      </c>
      <c r="I13" s="20">
        <f t="shared" si="1"/>
        <v>4035</v>
      </c>
      <c r="J13" s="20">
        <f>SUM(J5:J11)</f>
        <v>93004</v>
      </c>
      <c r="K13" s="21">
        <f t="shared" si="0"/>
        <v>1</v>
      </c>
    </row>
    <row r="14" spans="2:9" ht="12.75">
      <c r="B14" s="22"/>
      <c r="C14" s="16"/>
      <c r="D14" s="16"/>
      <c r="E14" s="16"/>
      <c r="F14" s="16"/>
      <c r="G14" s="16"/>
      <c r="H14" s="16"/>
      <c r="I14" s="23"/>
    </row>
    <row r="15" spans="2:8" ht="12.75">
      <c r="B15" s="24" t="s">
        <v>1</v>
      </c>
      <c r="C15" s="25"/>
      <c r="D15" s="25"/>
      <c r="E15" s="25"/>
      <c r="F15" s="25"/>
      <c r="G15" s="25"/>
      <c r="H15" s="25"/>
    </row>
    <row r="16" spans="2:14" ht="12.75">
      <c r="B16" s="22"/>
      <c r="C16" s="25"/>
      <c r="D16" s="25"/>
      <c r="E16" s="25"/>
      <c r="F16" s="25"/>
      <c r="G16" s="25"/>
      <c r="H16" s="25"/>
      <c r="I16" s="22"/>
      <c r="J16" s="33"/>
      <c r="L16" s="22"/>
      <c r="M16" s="25"/>
      <c r="N16" s="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0" bestFit="1" customWidth="1"/>
    <col min="2" max="2" width="16.8515625" style="0" customWidth="1"/>
    <col min="3" max="3" width="6.57421875" style="0" bestFit="1" customWidth="1"/>
    <col min="4" max="4" width="8.28125" style="0" bestFit="1" customWidth="1"/>
    <col min="5" max="5" width="4.421875" style="0" bestFit="1" customWidth="1"/>
    <col min="6" max="6" width="9.28125" style="0" bestFit="1" customWidth="1"/>
    <col min="7" max="7" width="11.421875" style="0" bestFit="1" customWidth="1"/>
    <col min="8" max="8" width="6.28125" style="0" bestFit="1" customWidth="1"/>
    <col min="9" max="9" width="16.57421875" style="0" bestFit="1" customWidth="1"/>
    <col min="10" max="10" width="6.57421875" style="0" bestFit="1" customWidth="1"/>
    <col min="11" max="11" width="6.28125" style="0" customWidth="1"/>
    <col min="12" max="12" width="23.7109375" style="0" customWidth="1"/>
  </cols>
  <sheetData>
    <row r="1" spans="1:2" ht="13.5">
      <c r="A1" s="6" t="s">
        <v>4</v>
      </c>
      <c r="B1" s="6" t="s">
        <v>10</v>
      </c>
    </row>
    <row r="2" ht="13.5">
      <c r="B2" s="6" t="s">
        <v>11</v>
      </c>
    </row>
    <row r="4" spans="2:11" ht="39">
      <c r="B4" s="28" t="s">
        <v>9</v>
      </c>
      <c r="C4" s="26" t="s">
        <v>2</v>
      </c>
      <c r="D4" s="29" t="s">
        <v>15</v>
      </c>
      <c r="E4" s="26" t="s">
        <v>3</v>
      </c>
      <c r="F4" s="26" t="s">
        <v>5</v>
      </c>
      <c r="G4" s="29" t="s">
        <v>18</v>
      </c>
      <c r="H4" s="26" t="s">
        <v>6</v>
      </c>
      <c r="I4" s="29" t="s">
        <v>16</v>
      </c>
      <c r="J4" s="29" t="s">
        <v>17</v>
      </c>
      <c r="K4" s="27" t="s">
        <v>14</v>
      </c>
    </row>
    <row r="5" spans="2:11" ht="12.75">
      <c r="B5" s="13">
        <v>0</v>
      </c>
      <c r="C5" s="7">
        <v>10139</v>
      </c>
      <c r="D5" s="7">
        <v>2184</v>
      </c>
      <c r="E5" s="7">
        <v>75</v>
      </c>
      <c r="F5" s="8"/>
      <c r="G5" s="7"/>
      <c r="H5" s="7"/>
      <c r="I5" s="7">
        <v>4036</v>
      </c>
      <c r="J5" s="7">
        <f>SUM(C5:I5)</f>
        <v>16434</v>
      </c>
      <c r="K5" s="10">
        <f>J5/J$13</f>
        <v>0.175228712174525</v>
      </c>
    </row>
    <row r="6" spans="2:11" ht="12.75">
      <c r="B6" s="13">
        <v>1</v>
      </c>
      <c r="C6" s="3">
        <v>2349</v>
      </c>
      <c r="D6" s="3">
        <v>7</v>
      </c>
      <c r="E6" s="3">
        <v>4</v>
      </c>
      <c r="F6" s="3"/>
      <c r="G6" s="3"/>
      <c r="H6" s="3"/>
      <c r="I6" s="3"/>
      <c r="J6" s="7">
        <f aca="true" t="shared" si="0" ref="J6:J11">SUM(C6:I6)</f>
        <v>2360</v>
      </c>
      <c r="K6" s="10">
        <f aca="true" t="shared" si="1" ref="K6:K13">J6/J$13</f>
        <v>0.02516367048386753</v>
      </c>
    </row>
    <row r="7" spans="2:11" ht="12.75">
      <c r="B7" s="13">
        <v>2</v>
      </c>
      <c r="C7" s="3">
        <v>7063</v>
      </c>
      <c r="D7" s="3">
        <v>12</v>
      </c>
      <c r="E7" s="3">
        <v>8</v>
      </c>
      <c r="F7" s="3"/>
      <c r="G7" s="3"/>
      <c r="H7" s="3"/>
      <c r="I7" s="3"/>
      <c r="J7" s="7">
        <f t="shared" si="0"/>
        <v>7083</v>
      </c>
      <c r="K7" s="10">
        <f t="shared" si="1"/>
        <v>0.07552299916831937</v>
      </c>
    </row>
    <row r="8" spans="2:11" ht="12.75">
      <c r="B8" s="13">
        <v>3</v>
      </c>
      <c r="C8" s="3">
        <v>11937</v>
      </c>
      <c r="D8" s="3">
        <v>34</v>
      </c>
      <c r="E8" s="3">
        <v>79</v>
      </c>
      <c r="F8" s="3"/>
      <c r="G8" s="3"/>
      <c r="H8" s="3"/>
      <c r="I8" s="3"/>
      <c r="J8" s="7">
        <f t="shared" si="0"/>
        <v>12050</v>
      </c>
      <c r="K8" s="10">
        <f t="shared" si="1"/>
        <v>0.12848399547906936</v>
      </c>
    </row>
    <row r="9" spans="2:11" ht="12.75">
      <c r="B9" s="13">
        <v>4</v>
      </c>
      <c r="C9" s="3">
        <v>9640</v>
      </c>
      <c r="D9" s="3">
        <v>6</v>
      </c>
      <c r="E9" s="3">
        <v>12</v>
      </c>
      <c r="F9" s="3">
        <v>4</v>
      </c>
      <c r="G9" s="3"/>
      <c r="H9" s="3"/>
      <c r="I9" s="3"/>
      <c r="J9" s="7">
        <f t="shared" si="0"/>
        <v>9662</v>
      </c>
      <c r="K9" s="10">
        <f t="shared" si="1"/>
        <v>0.10302177297251189</v>
      </c>
    </row>
    <row r="10" spans="2:11" ht="12.75">
      <c r="B10" s="13">
        <v>5</v>
      </c>
      <c r="C10" s="3">
        <v>34047</v>
      </c>
      <c r="D10" s="3">
        <v>12</v>
      </c>
      <c r="E10" s="3">
        <v>1</v>
      </c>
      <c r="F10" s="3">
        <v>166</v>
      </c>
      <c r="G10" s="3">
        <v>12</v>
      </c>
      <c r="H10" s="3"/>
      <c r="I10" s="3">
        <v>3</v>
      </c>
      <c r="J10" s="7">
        <f t="shared" si="0"/>
        <v>34241</v>
      </c>
      <c r="K10" s="10">
        <f t="shared" si="1"/>
        <v>0.3650971360330966</v>
      </c>
    </row>
    <row r="11" spans="2:11" ht="12.75">
      <c r="B11" s="13">
        <v>6</v>
      </c>
      <c r="C11" s="7">
        <v>11651</v>
      </c>
      <c r="D11" s="7">
        <v>21</v>
      </c>
      <c r="E11" s="7">
        <v>1</v>
      </c>
      <c r="F11" s="7">
        <v>266</v>
      </c>
      <c r="G11" s="7">
        <v>6</v>
      </c>
      <c r="H11" s="7">
        <v>11</v>
      </c>
      <c r="I11" s="7"/>
      <c r="J11" s="7">
        <f t="shared" si="0"/>
        <v>11956</v>
      </c>
      <c r="K11" s="10">
        <f t="shared" si="1"/>
        <v>0.12748171368861025</v>
      </c>
    </row>
    <row r="12" spans="2:11" ht="13.5" thickBot="1">
      <c r="B12" s="17"/>
      <c r="C12" s="18"/>
      <c r="D12" s="18"/>
      <c r="E12" s="18"/>
      <c r="F12" s="18"/>
      <c r="G12" s="18"/>
      <c r="H12" s="18"/>
      <c r="I12" s="18"/>
      <c r="J12" s="20"/>
      <c r="K12" s="20"/>
    </row>
    <row r="13" spans="2:11" ht="13.5" thickBot="1">
      <c r="B13" s="19" t="s">
        <v>0</v>
      </c>
      <c r="C13" s="20">
        <f aca="true" t="shared" si="2" ref="C13:I13">SUM(C5:C11)</f>
        <v>86826</v>
      </c>
      <c r="D13" s="20">
        <f>SUM(D5:D11)</f>
        <v>2276</v>
      </c>
      <c r="E13" s="20">
        <f t="shared" si="2"/>
        <v>180</v>
      </c>
      <c r="F13" s="20">
        <f>SUM(F5:F11)</f>
        <v>436</v>
      </c>
      <c r="G13" s="20">
        <f>SUM(G5:G11)</f>
        <v>18</v>
      </c>
      <c r="H13" s="20">
        <f t="shared" si="2"/>
        <v>11</v>
      </c>
      <c r="I13" s="20">
        <f t="shared" si="2"/>
        <v>4039</v>
      </c>
      <c r="J13" s="20">
        <f>SUM(J5:J11)</f>
        <v>93786</v>
      </c>
      <c r="K13" s="21">
        <f t="shared" si="1"/>
        <v>1</v>
      </c>
    </row>
    <row r="14" spans="2:9" ht="12.75">
      <c r="B14" s="1"/>
      <c r="C14" s="3"/>
      <c r="D14" s="3"/>
      <c r="E14" s="3"/>
      <c r="F14" s="3"/>
      <c r="G14" s="3"/>
      <c r="H14" s="3"/>
      <c r="I14" s="4"/>
    </row>
    <row r="15" spans="2:8" ht="12.75">
      <c r="B15" s="5" t="s">
        <v>1</v>
      </c>
      <c r="C15" s="2"/>
      <c r="D15" s="2"/>
      <c r="E15" s="2"/>
      <c r="F15" s="2"/>
      <c r="G15" s="2"/>
      <c r="H15" s="2"/>
    </row>
    <row r="16" spans="2:14" ht="12.75">
      <c r="B16" s="1"/>
      <c r="C16" s="2"/>
      <c r="D16" s="2"/>
      <c r="E16" s="2"/>
      <c r="F16" s="2"/>
      <c r="G16" s="2"/>
      <c r="H16" s="2"/>
      <c r="I16" s="1"/>
      <c r="J16" s="9"/>
      <c r="L16" s="1"/>
      <c r="M16" s="2"/>
      <c r="N16" s="2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J5:J1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0" bestFit="1" customWidth="1"/>
    <col min="2" max="2" width="16.7109375" style="0" customWidth="1"/>
    <col min="3" max="3" width="6.57421875" style="0" bestFit="1" customWidth="1"/>
    <col min="4" max="4" width="8.28125" style="0" bestFit="1" customWidth="1"/>
    <col min="5" max="5" width="4.421875" style="0" bestFit="1" customWidth="1"/>
    <col min="6" max="6" width="9.28125" style="0" bestFit="1" customWidth="1"/>
    <col min="7" max="7" width="11.421875" style="0" bestFit="1" customWidth="1"/>
    <col min="8" max="8" width="6.28125" style="0" bestFit="1" customWidth="1"/>
    <col min="9" max="9" width="16.57421875" style="0" bestFit="1" customWidth="1"/>
    <col min="10" max="10" width="6.28125" style="0" bestFit="1" customWidth="1"/>
    <col min="11" max="11" width="6.28125" style="0" customWidth="1"/>
  </cols>
  <sheetData>
    <row r="1" spans="1:2" ht="13.5">
      <c r="A1" s="6" t="s">
        <v>4</v>
      </c>
      <c r="B1" s="6" t="s">
        <v>7</v>
      </c>
    </row>
    <row r="2" ht="13.5">
      <c r="B2" s="6" t="s">
        <v>8</v>
      </c>
    </row>
    <row r="4" spans="2:11" ht="39">
      <c r="B4" s="28" t="s">
        <v>9</v>
      </c>
      <c r="C4" s="26" t="s">
        <v>2</v>
      </c>
      <c r="D4" s="29" t="s">
        <v>15</v>
      </c>
      <c r="E4" s="26" t="s">
        <v>3</v>
      </c>
      <c r="F4" s="26" t="s">
        <v>5</v>
      </c>
      <c r="G4" s="29" t="s">
        <v>18</v>
      </c>
      <c r="H4" s="26" t="s">
        <v>6</v>
      </c>
      <c r="I4" s="29" t="s">
        <v>16</v>
      </c>
      <c r="J4" s="29" t="s">
        <v>17</v>
      </c>
      <c r="K4" s="27" t="s">
        <v>14</v>
      </c>
    </row>
    <row r="5" spans="2:11" ht="12.75">
      <c r="B5" s="13">
        <v>0</v>
      </c>
      <c r="C5" s="7">
        <v>10873</v>
      </c>
      <c r="D5" s="7">
        <v>2205</v>
      </c>
      <c r="E5" s="7">
        <v>74</v>
      </c>
      <c r="F5" s="8"/>
      <c r="G5" s="7"/>
      <c r="H5" s="7">
        <v>1</v>
      </c>
      <c r="I5" s="7">
        <v>4038</v>
      </c>
      <c r="J5" s="7">
        <f aca="true" t="shared" si="0" ref="J5:J11">SUM(D5:I5)</f>
        <v>6318</v>
      </c>
      <c r="K5" s="10">
        <f>J5/J$13</f>
        <v>0.9189818181818182</v>
      </c>
    </row>
    <row r="6" spans="2:11" ht="12.75">
      <c r="B6" s="13">
        <v>1</v>
      </c>
      <c r="C6" s="3">
        <v>2707</v>
      </c>
      <c r="D6" s="3">
        <v>7</v>
      </c>
      <c r="E6" s="3">
        <v>5</v>
      </c>
      <c r="F6" s="3"/>
      <c r="G6" s="3"/>
      <c r="H6" s="3"/>
      <c r="I6" s="3"/>
      <c r="J6" s="7">
        <f t="shared" si="0"/>
        <v>12</v>
      </c>
      <c r="K6" s="10">
        <f aca="true" t="shared" si="1" ref="K6:K13">J6/J$13</f>
        <v>0.0017454545454545455</v>
      </c>
    </row>
    <row r="7" spans="2:11" ht="12.75">
      <c r="B7" s="13">
        <v>2</v>
      </c>
      <c r="C7" s="3">
        <v>8112</v>
      </c>
      <c r="D7" s="3">
        <v>14</v>
      </c>
      <c r="E7" s="3">
        <v>8</v>
      </c>
      <c r="F7" s="3"/>
      <c r="G7" s="3"/>
      <c r="H7" s="3"/>
      <c r="I7" s="3"/>
      <c r="J7" s="7">
        <f t="shared" si="0"/>
        <v>22</v>
      </c>
      <c r="K7" s="10">
        <f t="shared" si="1"/>
        <v>0.0032</v>
      </c>
    </row>
    <row r="8" spans="2:11" ht="12.75">
      <c r="B8" s="13">
        <v>3</v>
      </c>
      <c r="C8" s="3">
        <v>13449</v>
      </c>
      <c r="D8" s="3">
        <v>40</v>
      </c>
      <c r="E8" s="3">
        <v>79</v>
      </c>
      <c r="F8" s="3"/>
      <c r="G8" s="3"/>
      <c r="H8" s="3">
        <v>1</v>
      </c>
      <c r="I8" s="3"/>
      <c r="J8" s="7">
        <f t="shared" si="0"/>
        <v>120</v>
      </c>
      <c r="K8" s="10">
        <f t="shared" si="1"/>
        <v>0.017454545454545455</v>
      </c>
    </row>
    <row r="9" spans="2:11" ht="12.75">
      <c r="B9" s="13">
        <v>4</v>
      </c>
      <c r="C9" s="3">
        <v>10581</v>
      </c>
      <c r="D9" s="3">
        <v>5</v>
      </c>
      <c r="E9" s="3">
        <v>13</v>
      </c>
      <c r="F9" s="3">
        <v>4</v>
      </c>
      <c r="G9" s="3"/>
      <c r="H9" s="3"/>
      <c r="I9" s="3"/>
      <c r="J9" s="7">
        <f t="shared" si="0"/>
        <v>22</v>
      </c>
      <c r="K9" s="10">
        <f t="shared" si="1"/>
        <v>0.0032</v>
      </c>
    </row>
    <row r="10" spans="2:11" ht="12.75">
      <c r="B10" s="13">
        <v>5</v>
      </c>
      <c r="C10" s="3">
        <v>35096</v>
      </c>
      <c r="D10" s="3">
        <v>17</v>
      </c>
      <c r="E10" s="3">
        <v>2</v>
      </c>
      <c r="F10" s="3">
        <v>167</v>
      </c>
      <c r="G10" s="3">
        <v>11</v>
      </c>
      <c r="H10" s="3">
        <v>6</v>
      </c>
      <c r="I10" s="3">
        <v>2</v>
      </c>
      <c r="J10" s="7">
        <f t="shared" si="0"/>
        <v>205</v>
      </c>
      <c r="K10" s="10">
        <f t="shared" si="1"/>
        <v>0.029818181818181817</v>
      </c>
    </row>
    <row r="11" spans="2:11" ht="12.75">
      <c r="B11" s="13">
        <v>6</v>
      </c>
      <c r="C11" s="7">
        <v>7259</v>
      </c>
      <c r="D11" s="7">
        <v>10</v>
      </c>
      <c r="E11" s="7"/>
      <c r="F11" s="7">
        <v>160</v>
      </c>
      <c r="G11" s="7">
        <v>6</v>
      </c>
      <c r="H11" s="7"/>
      <c r="I11" s="7"/>
      <c r="J11" s="7">
        <f t="shared" si="0"/>
        <v>176</v>
      </c>
      <c r="K11" s="10">
        <f t="shared" si="1"/>
        <v>0.0256</v>
      </c>
    </row>
    <row r="12" spans="2:11" ht="13.5" thickBot="1">
      <c r="B12" s="17"/>
      <c r="C12" s="18"/>
      <c r="D12" s="18"/>
      <c r="E12" s="18"/>
      <c r="F12" s="18"/>
      <c r="G12" s="18"/>
      <c r="H12" s="18"/>
      <c r="I12" s="18"/>
      <c r="J12" s="20"/>
      <c r="K12" s="20"/>
    </row>
    <row r="13" spans="2:11" ht="13.5" thickBot="1">
      <c r="B13" s="19" t="s">
        <v>0</v>
      </c>
      <c r="C13" s="20">
        <f aca="true" t="shared" si="2" ref="C13:J13">SUM(C5:C11)</f>
        <v>88077</v>
      </c>
      <c r="D13" s="20">
        <f t="shared" si="2"/>
        <v>2298</v>
      </c>
      <c r="E13" s="20">
        <f t="shared" si="2"/>
        <v>181</v>
      </c>
      <c r="F13" s="20">
        <f t="shared" si="2"/>
        <v>331</v>
      </c>
      <c r="G13" s="20">
        <f t="shared" si="2"/>
        <v>17</v>
      </c>
      <c r="H13" s="20">
        <f t="shared" si="2"/>
        <v>8</v>
      </c>
      <c r="I13" s="20">
        <f t="shared" si="2"/>
        <v>4040</v>
      </c>
      <c r="J13" s="20">
        <f t="shared" si="2"/>
        <v>6875</v>
      </c>
      <c r="K13" s="21">
        <f t="shared" si="1"/>
        <v>1</v>
      </c>
    </row>
    <row r="14" spans="2:9" ht="12.75">
      <c r="B14" s="1"/>
      <c r="C14" s="3"/>
      <c r="D14" s="3"/>
      <c r="E14" s="3"/>
      <c r="F14" s="3"/>
      <c r="G14" s="3"/>
      <c r="H14" s="3"/>
      <c r="I14" s="4"/>
    </row>
    <row r="15" spans="2:8" ht="12.75">
      <c r="B15" s="5" t="s">
        <v>1</v>
      </c>
      <c r="C15" s="2"/>
      <c r="D15" s="2"/>
      <c r="E15" s="2"/>
      <c r="F15" s="2"/>
      <c r="G15" s="2"/>
      <c r="H15" s="2"/>
    </row>
    <row r="16" spans="2:13" ht="12.75">
      <c r="B16" s="1"/>
      <c r="C16" s="2"/>
      <c r="D16" s="2"/>
      <c r="E16" s="2"/>
      <c r="F16" s="2"/>
      <c r="G16" s="2"/>
      <c r="H16" s="2"/>
      <c r="I16" s="1"/>
      <c r="J16" s="9"/>
      <c r="L16" s="2"/>
      <c r="M16" s="2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J5:J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FEBIAC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FEBIAC</dc:creator>
  <cp:keywords/>
  <dc:description/>
  <cp:lastModifiedBy>Atanassoff Nadine</cp:lastModifiedBy>
  <dcterms:created xsi:type="dcterms:W3CDTF">2009-06-10T13:31:55Z</dcterms:created>
  <dcterms:modified xsi:type="dcterms:W3CDTF">2023-06-07T13:17:45Z</dcterms:modified>
  <cp:category/>
  <cp:version/>
  <cp:contentType/>
  <cp:contentStatus/>
</cp:coreProperties>
</file>