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36" tabRatio="602" activeTab="0"/>
  </bookViews>
  <sheets>
    <sheet name="Parc proprio rég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<sst xmlns="http://schemas.openxmlformats.org/spreadsheetml/2006/main" count="32" uniqueCount="14">
  <si>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Source - Bron: FEBIAC</t>
  </si>
  <si>
    <t>Région wallonne - Waals Gewest</t>
  </si>
  <si>
    <t>No leasing</t>
  </si>
  <si>
    <t>Leasing</t>
  </si>
  <si>
    <t>Indépendants - Zelfstandigen</t>
  </si>
  <si>
    <t>Particuliers - Particulieren</t>
  </si>
  <si>
    <t>TOTAL - TOTAAL</t>
  </si>
  <si>
    <t>Région de Bruxelles-Capitale - Brussels Hoofdstedelijk Gewest</t>
  </si>
  <si>
    <t>Belgique - België</t>
  </si>
  <si>
    <t>Evolution du parc des voitures par type de propriétaire et par région</t>
  </si>
  <si>
    <t>Evolutie van het wagenpark per type eigenaar en gewest</t>
  </si>
  <si>
    <t>5bis.</t>
  </si>
  <si>
    <t>Total sociétés - 
Totaal ondernemingen</t>
  </si>
  <si>
    <t>Vlaams Gewest - Région flamande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</si>
</sst>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  <numFmt numFmtId="183" formatCode="#\ ###\ ###"/>
  </numFmts>
  <fonts count="52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  <font>
      <b/>
      <i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877A6"/>
      </top>
      <bottom style="thin">
        <color rgb="FF3877A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59" applyNumberFormat="1" applyAlignment="1">
      <alignment vertical="center"/>
      <protection/>
    </xf>
    <xf numFmtId="3" fontId="6" fillId="0" borderId="0" xfId="59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49" fontId="48" fillId="33" borderId="11" xfId="0" applyNumberFormat="1" applyFont="1" applyFill="1" applyBorder="1" applyAlignment="1">
      <alignment horizontal="left" vertical="center"/>
    </xf>
    <xf numFmtId="49" fontId="49" fillId="33" borderId="11" xfId="0" applyNumberFormat="1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rmal 2" xfId="58"/>
    <cellStyle name="Normal 3" xfId="59"/>
    <cellStyle name="Note" xfId="60"/>
    <cellStyle name="Output" xfId="61"/>
    <cellStyle name="Percent" xfId="62"/>
    <cellStyle name="source" xfId="63"/>
    <cellStyle name="Standard_Data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="80" zoomScaleNormal="80" zoomScalePageLayoutView="0" workbookViewId="0" topLeftCell="A7">
      <selection activeCell="X16" sqref="X16:X17"/>
    </sheetView>
  </sheetViews>
  <sheetFormatPr defaultColWidth="9.140625" defaultRowHeight="12.75"/>
  <cols>
    <col min="1" max="1" width="5.28125" style="3" bestFit="1" customWidth="1"/>
    <col min="2" max="2" width="25.57421875" style="2" customWidth="1"/>
    <col min="3" max="10" width="9.140625" style="2" bestFit="1" customWidth="1"/>
    <col min="11" max="18" width="9.140625" style="3" bestFit="1" customWidth="1"/>
    <col min="19" max="21" width="9.7109375" style="3" bestFit="1" customWidth="1"/>
    <col min="22" max="16384" width="9.140625" style="3" customWidth="1"/>
  </cols>
  <sheetData>
    <row r="1" spans="1:2" ht="13.5">
      <c r="A1" s="1" t="s">
        <v>11</v>
      </c>
      <c r="B1" s="1" t="s">
        <v>9</v>
      </c>
    </row>
    <row r="2" spans="2:32" ht="13.5">
      <c r="B2" s="1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1:32" ht="12.75"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12.75"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3:32" ht="12.75">
      <c r="C5" s="13">
        <v>2003</v>
      </c>
      <c r="D5" s="13">
        <v>2004</v>
      </c>
      <c r="E5" s="13">
        <v>2005</v>
      </c>
      <c r="F5" s="13">
        <v>2006</v>
      </c>
      <c r="G5" s="13">
        <v>2007</v>
      </c>
      <c r="H5" s="13">
        <v>2008</v>
      </c>
      <c r="I5" s="13">
        <v>2009</v>
      </c>
      <c r="J5" s="13">
        <v>2010</v>
      </c>
      <c r="K5" s="13">
        <v>2011</v>
      </c>
      <c r="L5" s="13">
        <v>2012</v>
      </c>
      <c r="M5" s="13">
        <v>2013</v>
      </c>
      <c r="N5" s="13">
        <v>2014</v>
      </c>
      <c r="O5" s="13">
        <v>2015</v>
      </c>
      <c r="P5" s="13">
        <v>2016</v>
      </c>
      <c r="Q5" s="13">
        <v>2017</v>
      </c>
      <c r="R5" s="13">
        <v>2018</v>
      </c>
      <c r="S5" s="13">
        <v>2019</v>
      </c>
      <c r="T5" s="13">
        <v>2020</v>
      </c>
      <c r="U5" s="13">
        <v>2021</v>
      </c>
      <c r="V5" s="13">
        <v>2022</v>
      </c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2.75">
      <c r="B6" s="14" t="s">
        <v>2</v>
      </c>
      <c r="C6" s="5">
        <v>57988</v>
      </c>
      <c r="D6" s="5">
        <v>59811</v>
      </c>
      <c r="E6" s="5">
        <v>61003</v>
      </c>
      <c r="F6" s="5">
        <v>62521</v>
      </c>
      <c r="G6" s="5">
        <v>65321</v>
      </c>
      <c r="H6" s="5">
        <v>67858</v>
      </c>
      <c r="I6" s="5">
        <v>69500</v>
      </c>
      <c r="J6" s="5">
        <v>72137</v>
      </c>
      <c r="K6" s="5">
        <v>73754</v>
      </c>
      <c r="L6" s="5">
        <v>73392</v>
      </c>
      <c r="M6" s="5">
        <v>73319</v>
      </c>
      <c r="N6" s="5">
        <v>73404</v>
      </c>
      <c r="O6" s="5">
        <v>73862</v>
      </c>
      <c r="P6" s="5">
        <v>77095</v>
      </c>
      <c r="Q6" s="5">
        <v>77892</v>
      </c>
      <c r="R6" s="5">
        <v>79159</v>
      </c>
      <c r="S6" s="5">
        <v>80947</v>
      </c>
      <c r="T6" s="5">
        <v>79860</v>
      </c>
      <c r="U6" s="5">
        <v>80120</v>
      </c>
      <c r="V6" s="5">
        <v>80623</v>
      </c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2.75">
      <c r="B7" s="14" t="s">
        <v>3</v>
      </c>
      <c r="C7" s="5">
        <v>101172</v>
      </c>
      <c r="D7" s="5">
        <v>96433</v>
      </c>
      <c r="E7" s="5">
        <v>93933</v>
      </c>
      <c r="F7" s="5">
        <v>97843</v>
      </c>
      <c r="G7" s="5">
        <v>107589</v>
      </c>
      <c r="H7" s="5">
        <v>112952</v>
      </c>
      <c r="I7" s="5">
        <v>116991</v>
      </c>
      <c r="J7" s="5">
        <v>99067</v>
      </c>
      <c r="K7" s="5">
        <v>100026</v>
      </c>
      <c r="L7" s="5">
        <v>97948</v>
      </c>
      <c r="M7" s="5">
        <v>98747</v>
      </c>
      <c r="N7" s="5">
        <v>101815</v>
      </c>
      <c r="O7" s="5">
        <v>103889</v>
      </c>
      <c r="P7" s="5">
        <v>96783</v>
      </c>
      <c r="Q7" s="5">
        <v>93208</v>
      </c>
      <c r="R7" s="5">
        <v>89175</v>
      </c>
      <c r="S7" s="5">
        <v>90021</v>
      </c>
      <c r="T7" s="5">
        <v>91747</v>
      </c>
      <c r="U7" s="5">
        <v>95689</v>
      </c>
      <c r="V7" s="5">
        <v>105127</v>
      </c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22.5">
      <c r="B8" s="15" t="s">
        <v>12</v>
      </c>
      <c r="C8" s="6">
        <f>SUM(C6:C7)</f>
        <v>159160</v>
      </c>
      <c r="D8" s="6">
        <f aca="true" t="shared" si="0" ref="D8:O8">SUM(D6:D7)</f>
        <v>156244</v>
      </c>
      <c r="E8" s="6">
        <f t="shared" si="0"/>
        <v>154936</v>
      </c>
      <c r="F8" s="6">
        <f t="shared" si="0"/>
        <v>160364</v>
      </c>
      <c r="G8" s="6">
        <f t="shared" si="0"/>
        <v>172910</v>
      </c>
      <c r="H8" s="6">
        <f t="shared" si="0"/>
        <v>180810</v>
      </c>
      <c r="I8" s="6">
        <f t="shared" si="0"/>
        <v>186491</v>
      </c>
      <c r="J8" s="6">
        <f t="shared" si="0"/>
        <v>171204</v>
      </c>
      <c r="K8" s="6">
        <f t="shared" si="0"/>
        <v>173780</v>
      </c>
      <c r="L8" s="6">
        <f t="shared" si="0"/>
        <v>171340</v>
      </c>
      <c r="M8" s="6">
        <f t="shared" si="0"/>
        <v>172066</v>
      </c>
      <c r="N8" s="6">
        <f t="shared" si="0"/>
        <v>175219</v>
      </c>
      <c r="O8" s="6">
        <f t="shared" si="0"/>
        <v>177751</v>
      </c>
      <c r="P8" s="6">
        <f aca="true" t="shared" si="1" ref="P8:U8">SUM(P6:P7)</f>
        <v>173878</v>
      </c>
      <c r="Q8" s="6">
        <f t="shared" si="1"/>
        <v>171100</v>
      </c>
      <c r="R8" s="6">
        <f t="shared" si="1"/>
        <v>168334</v>
      </c>
      <c r="S8" s="6">
        <f t="shared" si="1"/>
        <v>170968</v>
      </c>
      <c r="T8" s="6">
        <f t="shared" si="1"/>
        <v>171607</v>
      </c>
      <c r="U8" s="6">
        <f t="shared" si="1"/>
        <v>175809</v>
      </c>
      <c r="V8" s="6">
        <f>SUM(V6:V7)</f>
        <v>185750</v>
      </c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2.75">
      <c r="B9" s="14" t="s">
        <v>4</v>
      </c>
      <c r="C9" s="5">
        <v>16097</v>
      </c>
      <c r="D9" s="5">
        <v>15650</v>
      </c>
      <c r="E9" s="5">
        <v>15639</v>
      </c>
      <c r="F9" s="5">
        <v>14110</v>
      </c>
      <c r="G9" s="5">
        <v>14497</v>
      </c>
      <c r="H9" s="5">
        <v>14567</v>
      </c>
      <c r="I9" s="5">
        <v>14721</v>
      </c>
      <c r="J9" s="5">
        <v>15140</v>
      </c>
      <c r="K9" s="5">
        <v>14858</v>
      </c>
      <c r="L9" s="5">
        <v>15360</v>
      </c>
      <c r="M9" s="5">
        <v>15578</v>
      </c>
      <c r="N9" s="5">
        <v>15348</v>
      </c>
      <c r="O9" s="5">
        <v>14857</v>
      </c>
      <c r="P9" s="5">
        <v>14625</v>
      </c>
      <c r="Q9" s="5">
        <v>14059</v>
      </c>
      <c r="R9" s="5">
        <v>13412</v>
      </c>
      <c r="S9" s="5">
        <v>12635</v>
      </c>
      <c r="T9" s="5">
        <v>12067</v>
      </c>
      <c r="U9" s="7">
        <v>11292</v>
      </c>
      <c r="V9" s="7">
        <v>10528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2.75">
      <c r="B10" s="14" t="s">
        <v>5</v>
      </c>
      <c r="C10" s="5">
        <v>305085</v>
      </c>
      <c r="D10" s="5">
        <v>304342</v>
      </c>
      <c r="E10" s="5">
        <v>302442</v>
      </c>
      <c r="F10" s="5">
        <v>303364</v>
      </c>
      <c r="G10" s="5">
        <v>302096</v>
      </c>
      <c r="H10" s="5">
        <v>302998</v>
      </c>
      <c r="I10" s="5">
        <v>306819</v>
      </c>
      <c r="J10" s="5">
        <v>310237</v>
      </c>
      <c r="K10" s="5">
        <v>312421</v>
      </c>
      <c r="L10" s="5">
        <v>315729</v>
      </c>
      <c r="M10" s="5">
        <v>318633</v>
      </c>
      <c r="N10" s="5">
        <v>321827</v>
      </c>
      <c r="O10" s="5">
        <v>324004</v>
      </c>
      <c r="P10" s="5">
        <v>325822</v>
      </c>
      <c r="Q10" s="5">
        <v>324339</v>
      </c>
      <c r="R10" s="5">
        <v>321377</v>
      </c>
      <c r="S10" s="5">
        <v>314719</v>
      </c>
      <c r="T10" s="5">
        <v>316664</v>
      </c>
      <c r="U10" s="7">
        <v>313998</v>
      </c>
      <c r="V10" s="7">
        <v>308176</v>
      </c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2.75">
      <c r="B11" s="16" t="s">
        <v>6</v>
      </c>
      <c r="C11" s="8">
        <f>SUM(C8:C10)</f>
        <v>480342</v>
      </c>
      <c r="D11" s="8">
        <f aca="true" t="shared" si="2" ref="D11:O11">SUM(D8:D10)</f>
        <v>476236</v>
      </c>
      <c r="E11" s="8">
        <f t="shared" si="2"/>
        <v>473017</v>
      </c>
      <c r="F11" s="8">
        <f t="shared" si="2"/>
        <v>477838</v>
      </c>
      <c r="G11" s="8">
        <f t="shared" si="2"/>
        <v>489503</v>
      </c>
      <c r="H11" s="8">
        <f t="shared" si="2"/>
        <v>498375</v>
      </c>
      <c r="I11" s="8">
        <f t="shared" si="2"/>
        <v>508031</v>
      </c>
      <c r="J11" s="8">
        <f t="shared" si="2"/>
        <v>496581</v>
      </c>
      <c r="K11" s="8">
        <f t="shared" si="2"/>
        <v>501059</v>
      </c>
      <c r="L11" s="8">
        <f t="shared" si="2"/>
        <v>502429</v>
      </c>
      <c r="M11" s="8">
        <f t="shared" si="2"/>
        <v>506277</v>
      </c>
      <c r="N11" s="8">
        <f t="shared" si="2"/>
        <v>512394</v>
      </c>
      <c r="O11" s="8">
        <f t="shared" si="2"/>
        <v>516612</v>
      </c>
      <c r="P11" s="8">
        <f aca="true" t="shared" si="3" ref="P11:U11">SUM(P8:P10)</f>
        <v>514325</v>
      </c>
      <c r="Q11" s="8">
        <f t="shared" si="3"/>
        <v>509498</v>
      </c>
      <c r="R11" s="8">
        <f t="shared" si="3"/>
        <v>503123</v>
      </c>
      <c r="S11" s="8">
        <f t="shared" si="3"/>
        <v>498322</v>
      </c>
      <c r="T11" s="8">
        <f t="shared" si="3"/>
        <v>500338</v>
      </c>
      <c r="U11" s="8">
        <f t="shared" si="3"/>
        <v>501099</v>
      </c>
      <c r="V11" s="8">
        <f>SUM(V8:V10)</f>
        <v>504454</v>
      </c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2.75"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26" ht="12.75">
      <c r="B13" s="3"/>
      <c r="C13" s="18" t="s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"/>
      <c r="X13" s="2"/>
      <c r="Y13" s="2"/>
      <c r="Z13" s="2"/>
    </row>
    <row r="14" spans="2:26" ht="12.75">
      <c r="B14" s="3"/>
      <c r="C14" s="13">
        <v>2003</v>
      </c>
      <c r="D14" s="13">
        <v>2004</v>
      </c>
      <c r="E14" s="13">
        <v>2005</v>
      </c>
      <c r="F14" s="13">
        <v>2006</v>
      </c>
      <c r="G14" s="13">
        <v>2007</v>
      </c>
      <c r="H14" s="13">
        <v>2008</v>
      </c>
      <c r="I14" s="13">
        <v>2009</v>
      </c>
      <c r="J14" s="13">
        <v>2010</v>
      </c>
      <c r="K14" s="13">
        <v>2011</v>
      </c>
      <c r="L14" s="13">
        <v>2012</v>
      </c>
      <c r="M14" s="13">
        <v>2013</v>
      </c>
      <c r="N14" s="13">
        <v>2014</v>
      </c>
      <c r="O14" s="13">
        <v>2015</v>
      </c>
      <c r="P14" s="13">
        <v>2016</v>
      </c>
      <c r="Q14" s="13">
        <v>2017</v>
      </c>
      <c r="R14" s="13">
        <v>2018</v>
      </c>
      <c r="S14" s="13">
        <v>2019</v>
      </c>
      <c r="T14" s="13">
        <v>2020</v>
      </c>
      <c r="U14" s="13">
        <v>2021</v>
      </c>
      <c r="V14" s="13">
        <v>2022</v>
      </c>
      <c r="W14" s="2"/>
      <c r="X14" s="2"/>
      <c r="Y14" s="2"/>
      <c r="Z14" s="2"/>
    </row>
    <row r="15" spans="2:26" ht="12.75">
      <c r="B15" s="14" t="s">
        <v>2</v>
      </c>
      <c r="C15" s="10">
        <v>194889</v>
      </c>
      <c r="D15" s="10">
        <v>205929</v>
      </c>
      <c r="E15" s="10">
        <v>216420</v>
      </c>
      <c r="F15" s="10">
        <v>230082</v>
      </c>
      <c r="G15" s="10">
        <v>244245</v>
      </c>
      <c r="H15" s="10">
        <v>260119</v>
      </c>
      <c r="I15" s="10">
        <v>271059</v>
      </c>
      <c r="J15" s="10">
        <v>284311</v>
      </c>
      <c r="K15" s="10">
        <v>297629</v>
      </c>
      <c r="L15" s="10">
        <v>291703</v>
      </c>
      <c r="M15" s="10">
        <v>294433</v>
      </c>
      <c r="N15" s="10">
        <v>301044</v>
      </c>
      <c r="O15" s="10">
        <v>312745</v>
      </c>
      <c r="P15" s="10">
        <v>328388</v>
      </c>
      <c r="Q15" s="10">
        <v>344267</v>
      </c>
      <c r="R15" s="10">
        <v>358615</v>
      </c>
      <c r="S15" s="10">
        <v>372825</v>
      </c>
      <c r="T15" s="10">
        <v>383901</v>
      </c>
      <c r="U15" s="7">
        <v>395949</v>
      </c>
      <c r="V15" s="7">
        <v>411509</v>
      </c>
      <c r="W15" s="2"/>
      <c r="X15" s="2"/>
      <c r="Y15" s="2"/>
      <c r="Z15" s="2"/>
    </row>
    <row r="16" spans="2:26" ht="12.75">
      <c r="B16" s="14" t="s">
        <v>3</v>
      </c>
      <c r="C16" s="10">
        <v>148434</v>
      </c>
      <c r="D16" s="10">
        <v>145803</v>
      </c>
      <c r="E16" s="10">
        <v>148471</v>
      </c>
      <c r="F16" s="10">
        <v>154712</v>
      </c>
      <c r="G16" s="10">
        <v>163124</v>
      </c>
      <c r="H16" s="10">
        <v>175245</v>
      </c>
      <c r="I16" s="10">
        <v>166370</v>
      </c>
      <c r="J16" s="10">
        <v>190572</v>
      </c>
      <c r="K16" s="10">
        <v>197057</v>
      </c>
      <c r="L16" s="10">
        <v>204553</v>
      </c>
      <c r="M16" s="10">
        <v>209359</v>
      </c>
      <c r="N16" s="10">
        <v>214731</v>
      </c>
      <c r="O16" s="10">
        <v>226222</v>
      </c>
      <c r="P16" s="10">
        <v>248730</v>
      </c>
      <c r="Q16" s="10">
        <v>271389</v>
      </c>
      <c r="R16" s="10">
        <v>296651</v>
      </c>
      <c r="S16" s="10">
        <v>324218</v>
      </c>
      <c r="T16" s="10">
        <v>324512</v>
      </c>
      <c r="U16" s="7">
        <v>335132</v>
      </c>
      <c r="V16" s="7">
        <v>368520</v>
      </c>
      <c r="W16" s="2"/>
      <c r="X16" s="2"/>
      <c r="Y16" s="2"/>
      <c r="Z16" s="2"/>
    </row>
    <row r="17" spans="2:26" ht="22.5">
      <c r="B17" s="15" t="s">
        <v>12</v>
      </c>
      <c r="C17" s="11">
        <f>SUM(C15:C16)</f>
        <v>343323</v>
      </c>
      <c r="D17" s="11">
        <f aca="true" t="shared" si="4" ref="D17:O17">SUM(D15:D16)</f>
        <v>351732</v>
      </c>
      <c r="E17" s="11">
        <f t="shared" si="4"/>
        <v>364891</v>
      </c>
      <c r="F17" s="11">
        <f t="shared" si="4"/>
        <v>384794</v>
      </c>
      <c r="G17" s="11">
        <f t="shared" si="4"/>
        <v>407369</v>
      </c>
      <c r="H17" s="11">
        <f t="shared" si="4"/>
        <v>435364</v>
      </c>
      <c r="I17" s="11">
        <f t="shared" si="4"/>
        <v>437429</v>
      </c>
      <c r="J17" s="11">
        <f t="shared" si="4"/>
        <v>474883</v>
      </c>
      <c r="K17" s="11">
        <f t="shared" si="4"/>
        <v>494686</v>
      </c>
      <c r="L17" s="11">
        <f t="shared" si="4"/>
        <v>496256</v>
      </c>
      <c r="M17" s="11">
        <f t="shared" si="4"/>
        <v>503792</v>
      </c>
      <c r="N17" s="11">
        <f t="shared" si="4"/>
        <v>515775</v>
      </c>
      <c r="O17" s="11">
        <f t="shared" si="4"/>
        <v>538967</v>
      </c>
      <c r="P17" s="11">
        <f aca="true" t="shared" si="5" ref="P17:U17">SUM(P15:P16)</f>
        <v>577118</v>
      </c>
      <c r="Q17" s="11">
        <f t="shared" si="5"/>
        <v>615656</v>
      </c>
      <c r="R17" s="11">
        <f t="shared" si="5"/>
        <v>655266</v>
      </c>
      <c r="S17" s="11">
        <f t="shared" si="5"/>
        <v>697043</v>
      </c>
      <c r="T17" s="11">
        <f t="shared" si="5"/>
        <v>708413</v>
      </c>
      <c r="U17" s="11">
        <f t="shared" si="5"/>
        <v>731081</v>
      </c>
      <c r="V17" s="11">
        <f>SUM(V15:V16)</f>
        <v>780029</v>
      </c>
      <c r="W17" s="2"/>
      <c r="X17" s="2"/>
      <c r="Y17" s="2"/>
      <c r="Z17" s="2"/>
    </row>
    <row r="18" spans="2:26" ht="12.75">
      <c r="B18" s="14" t="s">
        <v>4</v>
      </c>
      <c r="C18" s="10">
        <v>186834</v>
      </c>
      <c r="D18" s="10">
        <v>185840</v>
      </c>
      <c r="E18" s="10">
        <v>187693</v>
      </c>
      <c r="F18" s="10">
        <v>187668</v>
      </c>
      <c r="G18" s="10">
        <v>189381</v>
      </c>
      <c r="H18" s="10">
        <v>190039</v>
      </c>
      <c r="I18" s="10">
        <v>192594</v>
      </c>
      <c r="J18" s="10">
        <v>197558</v>
      </c>
      <c r="K18" s="10">
        <v>198641</v>
      </c>
      <c r="L18" s="10">
        <v>199108</v>
      </c>
      <c r="M18" s="10">
        <v>195290</v>
      </c>
      <c r="N18" s="10">
        <v>190438</v>
      </c>
      <c r="O18" s="10">
        <v>184391</v>
      </c>
      <c r="P18" s="10">
        <v>179100</v>
      </c>
      <c r="Q18" s="10">
        <v>173941</v>
      </c>
      <c r="R18" s="10">
        <v>167702</v>
      </c>
      <c r="S18" s="10">
        <v>161242</v>
      </c>
      <c r="T18" s="10">
        <v>154761</v>
      </c>
      <c r="U18" s="7">
        <v>148720</v>
      </c>
      <c r="V18" s="7">
        <v>142329</v>
      </c>
      <c r="W18" s="2"/>
      <c r="X18" s="2"/>
      <c r="Y18" s="2"/>
      <c r="Z18" s="2"/>
    </row>
    <row r="19" spans="2:26" ht="12.75">
      <c r="B19" s="14" t="s">
        <v>5</v>
      </c>
      <c r="C19" s="10">
        <v>2323331</v>
      </c>
      <c r="D19" s="10">
        <v>2344424</v>
      </c>
      <c r="E19" s="10">
        <v>2357305</v>
      </c>
      <c r="F19" s="10">
        <v>2376608</v>
      </c>
      <c r="G19" s="10">
        <v>2392425</v>
      </c>
      <c r="H19" s="10">
        <v>2402948</v>
      </c>
      <c r="I19" s="10">
        <v>2432512</v>
      </c>
      <c r="J19" s="10">
        <v>2477555</v>
      </c>
      <c r="K19" s="10">
        <v>2506929</v>
      </c>
      <c r="L19" s="10">
        <v>2528624</v>
      </c>
      <c r="M19" s="10">
        <v>2555088</v>
      </c>
      <c r="N19" s="10">
        <v>2590476</v>
      </c>
      <c r="O19" s="10">
        <v>2624252</v>
      </c>
      <c r="P19" s="10">
        <v>2649073</v>
      </c>
      <c r="Q19" s="10">
        <v>2666268</v>
      </c>
      <c r="R19" s="10">
        <v>2670238</v>
      </c>
      <c r="S19" s="10">
        <v>2664299</v>
      </c>
      <c r="T19" s="10">
        <v>2663931</v>
      </c>
      <c r="U19" s="7">
        <v>2662567</v>
      </c>
      <c r="V19" s="7">
        <v>2637910</v>
      </c>
      <c r="W19" s="2"/>
      <c r="X19" s="2"/>
      <c r="Y19" s="2"/>
      <c r="Z19" s="2"/>
    </row>
    <row r="20" spans="2:26" ht="12.75">
      <c r="B20" s="16" t="s">
        <v>6</v>
      </c>
      <c r="C20" s="8">
        <f>SUM(C17:C19)</f>
        <v>2853488</v>
      </c>
      <c r="D20" s="8">
        <f aca="true" t="shared" si="6" ref="D20:O20">SUM(D17:D19)</f>
        <v>2881996</v>
      </c>
      <c r="E20" s="8">
        <f t="shared" si="6"/>
        <v>2909889</v>
      </c>
      <c r="F20" s="8">
        <f t="shared" si="6"/>
        <v>2949070</v>
      </c>
      <c r="G20" s="8">
        <f t="shared" si="6"/>
        <v>2989175</v>
      </c>
      <c r="H20" s="8">
        <f t="shared" si="6"/>
        <v>3028351</v>
      </c>
      <c r="I20" s="8">
        <f t="shared" si="6"/>
        <v>3062535</v>
      </c>
      <c r="J20" s="8">
        <f t="shared" si="6"/>
        <v>3149996</v>
      </c>
      <c r="K20" s="8">
        <f t="shared" si="6"/>
        <v>3200256</v>
      </c>
      <c r="L20" s="8">
        <f t="shared" si="6"/>
        <v>3223988</v>
      </c>
      <c r="M20" s="8">
        <f t="shared" si="6"/>
        <v>3254170</v>
      </c>
      <c r="N20" s="8">
        <f t="shared" si="6"/>
        <v>3296689</v>
      </c>
      <c r="O20" s="8">
        <f t="shared" si="6"/>
        <v>3347610</v>
      </c>
      <c r="P20" s="8">
        <f aca="true" t="shared" si="7" ref="P20:U20">SUM(P17:P19)</f>
        <v>3405291</v>
      </c>
      <c r="Q20" s="8">
        <f t="shared" si="7"/>
        <v>3455865</v>
      </c>
      <c r="R20" s="8">
        <f t="shared" si="7"/>
        <v>3493206</v>
      </c>
      <c r="S20" s="8">
        <f t="shared" si="7"/>
        <v>3522584</v>
      </c>
      <c r="T20" s="8">
        <f t="shared" si="7"/>
        <v>3527105</v>
      </c>
      <c r="U20" s="8">
        <f t="shared" si="7"/>
        <v>3542368</v>
      </c>
      <c r="V20" s="8">
        <f>SUM(V17:V19)</f>
        <v>3560268</v>
      </c>
      <c r="W20" s="2"/>
      <c r="X20" s="2"/>
      <c r="Y20" s="2"/>
      <c r="Z20" s="2"/>
    </row>
    <row r="21" spans="2:26" ht="12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"/>
      <c r="T21" s="2"/>
      <c r="U21" s="2"/>
      <c r="V21" s="2"/>
      <c r="W21" s="2"/>
      <c r="X21" s="2"/>
      <c r="Y21" s="2"/>
      <c r="Z21" s="2"/>
    </row>
    <row r="22" spans="2:26" ht="12.75">
      <c r="B22" s="9"/>
      <c r="C22" s="18" t="s">
        <v>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"/>
      <c r="X22" s="2"/>
      <c r="Y22" s="2"/>
      <c r="Z22" s="2"/>
    </row>
    <row r="23" spans="2:26" ht="12.75">
      <c r="B23" s="9"/>
      <c r="C23" s="13">
        <v>2003</v>
      </c>
      <c r="D23" s="13">
        <v>2004</v>
      </c>
      <c r="E23" s="13">
        <v>2005</v>
      </c>
      <c r="F23" s="13">
        <v>2006</v>
      </c>
      <c r="G23" s="13">
        <v>2007</v>
      </c>
      <c r="H23" s="13">
        <v>2008</v>
      </c>
      <c r="I23" s="13">
        <v>2009</v>
      </c>
      <c r="J23" s="13">
        <v>2010</v>
      </c>
      <c r="K23" s="13">
        <v>2011</v>
      </c>
      <c r="L23" s="13">
        <v>2012</v>
      </c>
      <c r="M23" s="13">
        <v>2013</v>
      </c>
      <c r="N23" s="13">
        <v>2014</v>
      </c>
      <c r="O23" s="13">
        <v>2015</v>
      </c>
      <c r="P23" s="13">
        <v>2016</v>
      </c>
      <c r="Q23" s="13">
        <v>2017</v>
      </c>
      <c r="R23" s="13">
        <v>2018</v>
      </c>
      <c r="S23" s="13">
        <v>2019</v>
      </c>
      <c r="T23" s="13">
        <v>2020</v>
      </c>
      <c r="U23" s="13">
        <v>2021</v>
      </c>
      <c r="V23" s="13">
        <v>2022</v>
      </c>
      <c r="W23" s="2"/>
      <c r="X23" s="2"/>
      <c r="Y23" s="2"/>
      <c r="Z23" s="2"/>
    </row>
    <row r="24" spans="2:26" ht="12.75">
      <c r="B24" s="14" t="s">
        <v>2</v>
      </c>
      <c r="C24" s="10">
        <v>71889</v>
      </c>
      <c r="D24" s="10">
        <v>76207</v>
      </c>
      <c r="E24" s="10">
        <v>80514</v>
      </c>
      <c r="F24" s="10">
        <v>85198</v>
      </c>
      <c r="G24" s="10">
        <v>90811</v>
      </c>
      <c r="H24" s="10">
        <v>95835</v>
      </c>
      <c r="I24" s="10">
        <v>99243</v>
      </c>
      <c r="J24" s="10">
        <v>103964</v>
      </c>
      <c r="K24" s="10">
        <v>108617</v>
      </c>
      <c r="L24" s="10">
        <v>107851</v>
      </c>
      <c r="M24" s="10">
        <v>108797</v>
      </c>
      <c r="N24" s="10">
        <v>109911</v>
      </c>
      <c r="O24" s="10">
        <v>112402</v>
      </c>
      <c r="P24" s="10">
        <v>116437</v>
      </c>
      <c r="Q24" s="10">
        <v>119904</v>
      </c>
      <c r="R24" s="10">
        <v>122885</v>
      </c>
      <c r="S24" s="10">
        <v>126072</v>
      </c>
      <c r="T24" s="10">
        <v>128414</v>
      </c>
      <c r="U24" s="7">
        <v>131205</v>
      </c>
      <c r="V24" s="7">
        <v>136491</v>
      </c>
      <c r="W24" s="2"/>
      <c r="X24" s="2"/>
      <c r="Y24" s="2"/>
      <c r="Z24" s="2"/>
    </row>
    <row r="25" spans="2:26" ht="12.75">
      <c r="B25" s="14" t="s">
        <v>3</v>
      </c>
      <c r="C25" s="10">
        <v>533</v>
      </c>
      <c r="D25" s="10">
        <v>463</v>
      </c>
      <c r="E25" s="10">
        <v>396</v>
      </c>
      <c r="F25" s="10">
        <v>406</v>
      </c>
      <c r="G25" s="10">
        <v>598</v>
      </c>
      <c r="H25" s="10">
        <v>437</v>
      </c>
      <c r="I25" s="10">
        <v>514</v>
      </c>
      <c r="J25" s="10">
        <v>835</v>
      </c>
      <c r="K25" s="10">
        <v>564</v>
      </c>
      <c r="L25" s="10">
        <v>433</v>
      </c>
      <c r="M25" s="10">
        <v>556</v>
      </c>
      <c r="N25" s="10">
        <v>1026</v>
      </c>
      <c r="O25" s="10">
        <v>1448</v>
      </c>
      <c r="P25" s="10">
        <v>5855</v>
      </c>
      <c r="Q25" s="10">
        <v>6963</v>
      </c>
      <c r="R25" s="10">
        <v>8304</v>
      </c>
      <c r="S25" s="10">
        <v>9492</v>
      </c>
      <c r="T25" s="10">
        <v>5863</v>
      </c>
      <c r="U25" s="7">
        <v>3501</v>
      </c>
      <c r="V25" s="7">
        <v>2436</v>
      </c>
      <c r="W25" s="2"/>
      <c r="X25" s="2"/>
      <c r="Y25" s="2"/>
      <c r="Z25" s="2"/>
    </row>
    <row r="26" spans="2:26" ht="22.5">
      <c r="B26" s="15" t="s">
        <v>12</v>
      </c>
      <c r="C26" s="11">
        <f>SUM(C24:C25)</f>
        <v>72422</v>
      </c>
      <c r="D26" s="11">
        <f aca="true" t="shared" si="8" ref="D26:O26">SUM(D24:D25)</f>
        <v>76670</v>
      </c>
      <c r="E26" s="11">
        <f t="shared" si="8"/>
        <v>80910</v>
      </c>
      <c r="F26" s="11">
        <f t="shared" si="8"/>
        <v>85604</v>
      </c>
      <c r="G26" s="11">
        <f t="shared" si="8"/>
        <v>91409</v>
      </c>
      <c r="H26" s="11">
        <f t="shared" si="8"/>
        <v>96272</v>
      </c>
      <c r="I26" s="11">
        <f t="shared" si="8"/>
        <v>99757</v>
      </c>
      <c r="J26" s="11">
        <f t="shared" si="8"/>
        <v>104799</v>
      </c>
      <c r="K26" s="11">
        <f t="shared" si="8"/>
        <v>109181</v>
      </c>
      <c r="L26" s="11">
        <f t="shared" si="8"/>
        <v>108284</v>
      </c>
      <c r="M26" s="11">
        <f t="shared" si="8"/>
        <v>109353</v>
      </c>
      <c r="N26" s="11">
        <f t="shared" si="8"/>
        <v>110937</v>
      </c>
      <c r="O26" s="11">
        <f t="shared" si="8"/>
        <v>113850</v>
      </c>
      <c r="P26" s="11">
        <f aca="true" t="shared" si="9" ref="P26:U26">SUM(P24:P25)</f>
        <v>122292</v>
      </c>
      <c r="Q26" s="11">
        <f t="shared" si="9"/>
        <v>126867</v>
      </c>
      <c r="R26" s="11">
        <f t="shared" si="9"/>
        <v>131189</v>
      </c>
      <c r="S26" s="11">
        <f t="shared" si="9"/>
        <v>135564</v>
      </c>
      <c r="T26" s="11">
        <f t="shared" si="9"/>
        <v>134277</v>
      </c>
      <c r="U26" s="11">
        <f t="shared" si="9"/>
        <v>134706</v>
      </c>
      <c r="V26" s="11">
        <f>SUM(V24:V25)</f>
        <v>138927</v>
      </c>
      <c r="W26" s="2"/>
      <c r="X26" s="2"/>
      <c r="Y26" s="2"/>
      <c r="Z26" s="2"/>
    </row>
    <row r="27" spans="2:26" ht="12.75">
      <c r="B27" s="14" t="s">
        <v>4</v>
      </c>
      <c r="C27" s="10">
        <v>104353</v>
      </c>
      <c r="D27" s="10">
        <v>103640</v>
      </c>
      <c r="E27" s="10">
        <v>104269</v>
      </c>
      <c r="F27" s="10">
        <v>102549</v>
      </c>
      <c r="G27" s="10">
        <v>103971</v>
      </c>
      <c r="H27" s="10">
        <v>104521</v>
      </c>
      <c r="I27" s="10">
        <v>107053</v>
      </c>
      <c r="J27" s="10">
        <v>110154</v>
      </c>
      <c r="K27" s="10">
        <v>108422</v>
      </c>
      <c r="L27" s="10">
        <v>106857</v>
      </c>
      <c r="M27" s="10">
        <v>104513</v>
      </c>
      <c r="N27" s="10">
        <v>98596</v>
      </c>
      <c r="O27" s="10">
        <v>90976</v>
      </c>
      <c r="P27" s="10">
        <v>85051</v>
      </c>
      <c r="Q27" s="10">
        <v>80175</v>
      </c>
      <c r="R27" s="10">
        <v>75356</v>
      </c>
      <c r="S27" s="10">
        <v>71363</v>
      </c>
      <c r="T27" s="10">
        <v>68095</v>
      </c>
      <c r="U27" s="7">
        <v>65098</v>
      </c>
      <c r="V27" s="7">
        <v>62394</v>
      </c>
      <c r="W27" s="2"/>
      <c r="X27" s="2"/>
      <c r="Y27" s="2"/>
      <c r="Z27" s="2"/>
    </row>
    <row r="28" spans="2:26" ht="12.75">
      <c r="B28" s="14" t="s">
        <v>5</v>
      </c>
      <c r="C28" s="10">
        <v>1282666</v>
      </c>
      <c r="D28" s="10">
        <v>1298823</v>
      </c>
      <c r="E28" s="10">
        <v>1310248</v>
      </c>
      <c r="F28" s="10">
        <v>1329433</v>
      </c>
      <c r="G28" s="10">
        <v>1345662</v>
      </c>
      <c r="H28" s="10">
        <v>1359237</v>
      </c>
      <c r="I28" s="10">
        <v>1382880</v>
      </c>
      <c r="J28" s="10">
        <v>1417580</v>
      </c>
      <c r="K28" s="10">
        <v>1440096</v>
      </c>
      <c r="L28" s="10">
        <v>1451350</v>
      </c>
      <c r="M28" s="10">
        <v>1464982</v>
      </c>
      <c r="N28" s="10">
        <v>1492464</v>
      </c>
      <c r="O28" s="10">
        <v>1518367</v>
      </c>
      <c r="P28" s="10">
        <v>1542805</v>
      </c>
      <c r="Q28" s="10">
        <v>1562875</v>
      </c>
      <c r="R28" s="10">
        <v>1579810</v>
      </c>
      <c r="S28" s="10">
        <v>1585938</v>
      </c>
      <c r="T28" s="10">
        <v>1597380</v>
      </c>
      <c r="U28" s="7">
        <v>1608205</v>
      </c>
      <c r="V28" s="7">
        <v>1611906</v>
      </c>
      <c r="W28" s="2"/>
      <c r="X28" s="2"/>
      <c r="Y28" s="2"/>
      <c r="Z28" s="2"/>
    </row>
    <row r="29" spans="2:26" ht="12.75">
      <c r="B29" s="16" t="s">
        <v>6</v>
      </c>
      <c r="C29" s="8">
        <f>SUM(C26:C28)</f>
        <v>1459441</v>
      </c>
      <c r="D29" s="8">
        <f aca="true" t="shared" si="10" ref="D29:O29">SUM(D26:D28)</f>
        <v>1479133</v>
      </c>
      <c r="E29" s="8">
        <f t="shared" si="10"/>
        <v>1495427</v>
      </c>
      <c r="F29" s="8">
        <f t="shared" si="10"/>
        <v>1517586</v>
      </c>
      <c r="G29" s="8">
        <f t="shared" si="10"/>
        <v>1541042</v>
      </c>
      <c r="H29" s="8">
        <f t="shared" si="10"/>
        <v>1560030</v>
      </c>
      <c r="I29" s="8">
        <f t="shared" si="10"/>
        <v>1589690</v>
      </c>
      <c r="J29" s="8">
        <f t="shared" si="10"/>
        <v>1632533</v>
      </c>
      <c r="K29" s="8">
        <f t="shared" si="10"/>
        <v>1657699</v>
      </c>
      <c r="L29" s="8">
        <f t="shared" si="10"/>
        <v>1666491</v>
      </c>
      <c r="M29" s="8">
        <f t="shared" si="10"/>
        <v>1678848</v>
      </c>
      <c r="N29" s="8">
        <f t="shared" si="10"/>
        <v>1701997</v>
      </c>
      <c r="O29" s="8">
        <f t="shared" si="10"/>
        <v>1723193</v>
      </c>
      <c r="P29" s="8">
        <f aca="true" t="shared" si="11" ref="P29:U29">SUM(P26:P28)</f>
        <v>1750148</v>
      </c>
      <c r="Q29" s="8">
        <f t="shared" si="11"/>
        <v>1769917</v>
      </c>
      <c r="R29" s="8">
        <f t="shared" si="11"/>
        <v>1786355</v>
      </c>
      <c r="S29" s="8">
        <f t="shared" si="11"/>
        <v>1792865</v>
      </c>
      <c r="T29" s="8">
        <f t="shared" si="11"/>
        <v>1799752</v>
      </c>
      <c r="U29" s="8">
        <f t="shared" si="11"/>
        <v>1808009</v>
      </c>
      <c r="V29" s="8">
        <f>SUM(V26:V28)</f>
        <v>1813227</v>
      </c>
      <c r="W29" s="2"/>
      <c r="X29" s="2"/>
      <c r="Y29" s="2"/>
      <c r="Z29" s="2"/>
    </row>
    <row r="30" spans="1:18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22" ht="12.75">
      <c r="A31" s="10"/>
      <c r="B31" s="10"/>
      <c r="C31" s="19" t="s">
        <v>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2.75">
      <c r="A32" s="10"/>
      <c r="B32" s="10"/>
      <c r="C32" s="13">
        <v>2003</v>
      </c>
      <c r="D32" s="13">
        <v>2004</v>
      </c>
      <c r="E32" s="13">
        <v>2005</v>
      </c>
      <c r="F32" s="13">
        <v>2006</v>
      </c>
      <c r="G32" s="13">
        <v>2007</v>
      </c>
      <c r="H32" s="13">
        <v>2008</v>
      </c>
      <c r="I32" s="13">
        <v>2009</v>
      </c>
      <c r="J32" s="13">
        <v>2010</v>
      </c>
      <c r="K32" s="13">
        <v>2011</v>
      </c>
      <c r="L32" s="13">
        <v>2012</v>
      </c>
      <c r="M32" s="13">
        <v>2013</v>
      </c>
      <c r="N32" s="13">
        <v>2014</v>
      </c>
      <c r="O32" s="13">
        <v>2015</v>
      </c>
      <c r="P32" s="13">
        <v>2016</v>
      </c>
      <c r="Q32" s="13">
        <v>2017</v>
      </c>
      <c r="R32" s="13">
        <v>2018</v>
      </c>
      <c r="S32" s="13">
        <v>2019</v>
      </c>
      <c r="T32" s="13">
        <v>2020</v>
      </c>
      <c r="U32" s="13">
        <v>2021</v>
      </c>
      <c r="V32" s="13">
        <v>2022</v>
      </c>
    </row>
    <row r="33" spans="1:22" ht="12.75">
      <c r="A33" s="10"/>
      <c r="B33" s="14" t="s">
        <v>2</v>
      </c>
      <c r="C33" s="10">
        <f aca="true" t="shared" si="12" ref="C33:U33">SUM(C6,C15,C24)</f>
        <v>324766</v>
      </c>
      <c r="D33" s="10">
        <f t="shared" si="12"/>
        <v>341947</v>
      </c>
      <c r="E33" s="10">
        <f t="shared" si="12"/>
        <v>357937</v>
      </c>
      <c r="F33" s="10">
        <f t="shared" si="12"/>
        <v>377801</v>
      </c>
      <c r="G33" s="10">
        <f t="shared" si="12"/>
        <v>400377</v>
      </c>
      <c r="H33" s="10">
        <f t="shared" si="12"/>
        <v>423812</v>
      </c>
      <c r="I33" s="10">
        <f t="shared" si="12"/>
        <v>439802</v>
      </c>
      <c r="J33" s="10">
        <f t="shared" si="12"/>
        <v>460412</v>
      </c>
      <c r="K33" s="10">
        <f t="shared" si="12"/>
        <v>480000</v>
      </c>
      <c r="L33" s="10">
        <f t="shared" si="12"/>
        <v>472946</v>
      </c>
      <c r="M33" s="10">
        <f t="shared" si="12"/>
        <v>476549</v>
      </c>
      <c r="N33" s="10">
        <f t="shared" si="12"/>
        <v>484359</v>
      </c>
      <c r="O33" s="10">
        <f t="shared" si="12"/>
        <v>499009</v>
      </c>
      <c r="P33" s="10">
        <f t="shared" si="12"/>
        <v>521920</v>
      </c>
      <c r="Q33" s="10">
        <f t="shared" si="12"/>
        <v>542063</v>
      </c>
      <c r="R33" s="10">
        <f t="shared" si="12"/>
        <v>560659</v>
      </c>
      <c r="S33" s="10">
        <f t="shared" si="12"/>
        <v>579844</v>
      </c>
      <c r="T33" s="10">
        <f t="shared" si="12"/>
        <v>592175</v>
      </c>
      <c r="U33" s="10">
        <f t="shared" si="12"/>
        <v>607274</v>
      </c>
      <c r="V33" s="10">
        <f>SUM(V6,V15,V24)</f>
        <v>628623</v>
      </c>
    </row>
    <row r="34" spans="1:22" ht="12.75">
      <c r="A34" s="10"/>
      <c r="B34" s="14" t="s">
        <v>3</v>
      </c>
      <c r="C34" s="10">
        <f aca="true" t="shared" si="13" ref="C34:U34">SUM(C7,C16,C25)</f>
        <v>250139</v>
      </c>
      <c r="D34" s="10">
        <f t="shared" si="13"/>
        <v>242699</v>
      </c>
      <c r="E34" s="10">
        <f t="shared" si="13"/>
        <v>242800</v>
      </c>
      <c r="F34" s="10">
        <f t="shared" si="13"/>
        <v>252961</v>
      </c>
      <c r="G34" s="10">
        <f t="shared" si="13"/>
        <v>271311</v>
      </c>
      <c r="H34" s="10">
        <f t="shared" si="13"/>
        <v>288634</v>
      </c>
      <c r="I34" s="10">
        <f t="shared" si="13"/>
        <v>283875</v>
      </c>
      <c r="J34" s="10">
        <f t="shared" si="13"/>
        <v>290474</v>
      </c>
      <c r="K34" s="10">
        <f t="shared" si="13"/>
        <v>297647</v>
      </c>
      <c r="L34" s="10">
        <f t="shared" si="13"/>
        <v>302934</v>
      </c>
      <c r="M34" s="10">
        <f t="shared" si="13"/>
        <v>308662</v>
      </c>
      <c r="N34" s="10">
        <f t="shared" si="13"/>
        <v>317572</v>
      </c>
      <c r="O34" s="10">
        <f t="shared" si="13"/>
        <v>331559</v>
      </c>
      <c r="P34" s="10">
        <f t="shared" si="13"/>
        <v>351368</v>
      </c>
      <c r="Q34" s="10">
        <f t="shared" si="13"/>
        <v>371560</v>
      </c>
      <c r="R34" s="10">
        <f t="shared" si="13"/>
        <v>394130</v>
      </c>
      <c r="S34" s="10">
        <f t="shared" si="13"/>
        <v>423731</v>
      </c>
      <c r="T34" s="10">
        <f t="shared" si="13"/>
        <v>422122</v>
      </c>
      <c r="U34" s="10">
        <f t="shared" si="13"/>
        <v>434322</v>
      </c>
      <c r="V34" s="10">
        <f>SUM(V7,V16,V25)</f>
        <v>476083</v>
      </c>
    </row>
    <row r="35" spans="1:22" ht="22.5">
      <c r="A35" s="10"/>
      <c r="B35" s="15" t="s">
        <v>12</v>
      </c>
      <c r="C35" s="11">
        <f aca="true" t="shared" si="14" ref="C35:U35">SUM(C8,C17,C26)</f>
        <v>574905</v>
      </c>
      <c r="D35" s="11">
        <f t="shared" si="14"/>
        <v>584646</v>
      </c>
      <c r="E35" s="11">
        <f t="shared" si="14"/>
        <v>600737</v>
      </c>
      <c r="F35" s="11">
        <f t="shared" si="14"/>
        <v>630762</v>
      </c>
      <c r="G35" s="11">
        <f t="shared" si="14"/>
        <v>671688</v>
      </c>
      <c r="H35" s="11">
        <f t="shared" si="14"/>
        <v>712446</v>
      </c>
      <c r="I35" s="11">
        <f t="shared" si="14"/>
        <v>723677</v>
      </c>
      <c r="J35" s="11">
        <f t="shared" si="14"/>
        <v>750886</v>
      </c>
      <c r="K35" s="11">
        <f t="shared" si="14"/>
        <v>777647</v>
      </c>
      <c r="L35" s="11">
        <f t="shared" si="14"/>
        <v>775880</v>
      </c>
      <c r="M35" s="11">
        <f t="shared" si="14"/>
        <v>785211</v>
      </c>
      <c r="N35" s="11">
        <f t="shared" si="14"/>
        <v>801931</v>
      </c>
      <c r="O35" s="11">
        <f t="shared" si="14"/>
        <v>830568</v>
      </c>
      <c r="P35" s="11">
        <f t="shared" si="14"/>
        <v>873288</v>
      </c>
      <c r="Q35" s="11">
        <f t="shared" si="14"/>
        <v>913623</v>
      </c>
      <c r="R35" s="11">
        <f t="shared" si="14"/>
        <v>954789</v>
      </c>
      <c r="S35" s="11">
        <f t="shared" si="14"/>
        <v>1003575</v>
      </c>
      <c r="T35" s="11">
        <f t="shared" si="14"/>
        <v>1014297</v>
      </c>
      <c r="U35" s="11">
        <f t="shared" si="14"/>
        <v>1041596</v>
      </c>
      <c r="V35" s="11">
        <f>SUM(V8,V17,V26)</f>
        <v>1104706</v>
      </c>
    </row>
    <row r="36" spans="1:22" ht="12.75">
      <c r="A36" s="10"/>
      <c r="B36" s="14" t="s">
        <v>4</v>
      </c>
      <c r="C36" s="10">
        <f aca="true" t="shared" si="15" ref="C36:U36">SUM(C9,C18,C27)</f>
        <v>307284</v>
      </c>
      <c r="D36" s="10">
        <f t="shared" si="15"/>
        <v>305130</v>
      </c>
      <c r="E36" s="10">
        <f t="shared" si="15"/>
        <v>307601</v>
      </c>
      <c r="F36" s="10">
        <f t="shared" si="15"/>
        <v>304327</v>
      </c>
      <c r="G36" s="10">
        <f t="shared" si="15"/>
        <v>307849</v>
      </c>
      <c r="H36" s="10">
        <f t="shared" si="15"/>
        <v>309127</v>
      </c>
      <c r="I36" s="10">
        <f t="shared" si="15"/>
        <v>314368</v>
      </c>
      <c r="J36" s="10">
        <f t="shared" si="15"/>
        <v>322852</v>
      </c>
      <c r="K36" s="10">
        <f t="shared" si="15"/>
        <v>321921</v>
      </c>
      <c r="L36" s="10">
        <f t="shared" si="15"/>
        <v>321325</v>
      </c>
      <c r="M36" s="10">
        <f t="shared" si="15"/>
        <v>315381</v>
      </c>
      <c r="N36" s="10">
        <f t="shared" si="15"/>
        <v>304382</v>
      </c>
      <c r="O36" s="10">
        <f t="shared" si="15"/>
        <v>290224</v>
      </c>
      <c r="P36" s="10">
        <f t="shared" si="15"/>
        <v>278776</v>
      </c>
      <c r="Q36" s="10">
        <f t="shared" si="15"/>
        <v>268175</v>
      </c>
      <c r="R36" s="10">
        <f t="shared" si="15"/>
        <v>256470</v>
      </c>
      <c r="S36" s="10">
        <f t="shared" si="15"/>
        <v>245240</v>
      </c>
      <c r="T36" s="10">
        <f t="shared" si="15"/>
        <v>234923</v>
      </c>
      <c r="U36" s="10">
        <f t="shared" si="15"/>
        <v>225110</v>
      </c>
      <c r="V36" s="10">
        <f>SUM(V9,V18,V27)</f>
        <v>215251</v>
      </c>
    </row>
    <row r="37" spans="1:22" ht="12.75">
      <c r="A37" s="10"/>
      <c r="B37" s="14" t="s">
        <v>5</v>
      </c>
      <c r="C37" s="10">
        <f aca="true" t="shared" si="16" ref="C37:U37">SUM(C10,C19,C28)</f>
        <v>3911082</v>
      </c>
      <c r="D37" s="10">
        <f t="shared" si="16"/>
        <v>3947589</v>
      </c>
      <c r="E37" s="10">
        <f t="shared" si="16"/>
        <v>3969995</v>
      </c>
      <c r="F37" s="10">
        <f t="shared" si="16"/>
        <v>4009405</v>
      </c>
      <c r="G37" s="10">
        <f t="shared" si="16"/>
        <v>4040183</v>
      </c>
      <c r="H37" s="10">
        <f t="shared" si="16"/>
        <v>4065183</v>
      </c>
      <c r="I37" s="10">
        <f t="shared" si="16"/>
        <v>4122211</v>
      </c>
      <c r="J37" s="10">
        <f t="shared" si="16"/>
        <v>4205372</v>
      </c>
      <c r="K37" s="10">
        <f t="shared" si="16"/>
        <v>4259446</v>
      </c>
      <c r="L37" s="10">
        <f t="shared" si="16"/>
        <v>4295703</v>
      </c>
      <c r="M37" s="10">
        <f t="shared" si="16"/>
        <v>4338703</v>
      </c>
      <c r="N37" s="10">
        <f t="shared" si="16"/>
        <v>4404767</v>
      </c>
      <c r="O37" s="10">
        <f t="shared" si="16"/>
        <v>4466623</v>
      </c>
      <c r="P37" s="10">
        <f t="shared" si="16"/>
        <v>4517700</v>
      </c>
      <c r="Q37" s="10">
        <f t="shared" si="16"/>
        <v>4553482</v>
      </c>
      <c r="R37" s="10">
        <f t="shared" si="16"/>
        <v>4571425</v>
      </c>
      <c r="S37" s="10">
        <f t="shared" si="16"/>
        <v>4564956</v>
      </c>
      <c r="T37" s="10">
        <f t="shared" si="16"/>
        <v>4577975</v>
      </c>
      <c r="U37" s="10">
        <f t="shared" si="16"/>
        <v>4584770</v>
      </c>
      <c r="V37" s="10">
        <f>SUM(V10,V19,V28)</f>
        <v>4557992</v>
      </c>
    </row>
    <row r="38" spans="1:22" ht="12.75">
      <c r="A38" s="10"/>
      <c r="B38" s="16" t="s">
        <v>6</v>
      </c>
      <c r="C38" s="8">
        <f aca="true" t="shared" si="17" ref="C38:U38">SUM(C11,C20,C29)</f>
        <v>4793271</v>
      </c>
      <c r="D38" s="8">
        <f t="shared" si="17"/>
        <v>4837365</v>
      </c>
      <c r="E38" s="8">
        <f t="shared" si="17"/>
        <v>4878333</v>
      </c>
      <c r="F38" s="8">
        <f t="shared" si="17"/>
        <v>4944494</v>
      </c>
      <c r="G38" s="8">
        <f t="shared" si="17"/>
        <v>5019720</v>
      </c>
      <c r="H38" s="8">
        <f t="shared" si="17"/>
        <v>5086756</v>
      </c>
      <c r="I38" s="8">
        <f t="shared" si="17"/>
        <v>5160256</v>
      </c>
      <c r="J38" s="8">
        <f t="shared" si="17"/>
        <v>5279110</v>
      </c>
      <c r="K38" s="8">
        <f t="shared" si="17"/>
        <v>5359014</v>
      </c>
      <c r="L38" s="8">
        <f t="shared" si="17"/>
        <v>5392908</v>
      </c>
      <c r="M38" s="8">
        <f t="shared" si="17"/>
        <v>5439295</v>
      </c>
      <c r="N38" s="8">
        <f t="shared" si="17"/>
        <v>5511080</v>
      </c>
      <c r="O38" s="8">
        <f t="shared" si="17"/>
        <v>5587415</v>
      </c>
      <c r="P38" s="8">
        <f t="shared" si="17"/>
        <v>5669764</v>
      </c>
      <c r="Q38" s="8">
        <f t="shared" si="17"/>
        <v>5735280</v>
      </c>
      <c r="R38" s="8">
        <f t="shared" si="17"/>
        <v>5782684</v>
      </c>
      <c r="S38" s="8">
        <f t="shared" si="17"/>
        <v>5813771</v>
      </c>
      <c r="T38" s="8">
        <f t="shared" si="17"/>
        <v>5827195</v>
      </c>
      <c r="U38" s="8">
        <f t="shared" si="17"/>
        <v>5851476</v>
      </c>
      <c r="V38" s="8">
        <f>SUM(V11,V20,V29)</f>
        <v>5877949</v>
      </c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2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3:17" ht="12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3:17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6:17" ht="12.75">
      <c r="P51" s="10"/>
      <c r="Q51" s="10"/>
    </row>
    <row r="52" spans="16:17" ht="12.75">
      <c r="P52" s="10"/>
      <c r="Q52" s="10"/>
    </row>
    <row r="53" spans="16:17" ht="12.75">
      <c r="P53" s="10"/>
      <c r="Q53" s="10"/>
    </row>
    <row r="54" spans="16:17" ht="12.75">
      <c r="P54" s="10"/>
      <c r="Q54" s="10"/>
    </row>
    <row r="55" spans="16:17" ht="12.75">
      <c r="P55" s="10"/>
      <c r="Q55" s="10"/>
    </row>
    <row r="56" spans="16:17" ht="12.75">
      <c r="P56" s="10"/>
      <c r="Q56" s="10"/>
    </row>
    <row r="57" spans="16:17" ht="12.75">
      <c r="P57" s="10"/>
      <c r="Q57" s="10"/>
    </row>
    <row r="58" spans="3:17" ht="12.7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3:17" ht="12.7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3:17" ht="12.7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3:17" ht="12.7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3:17" ht="12.7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3:17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3:17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3:17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3:17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3:17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3:17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3:17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3:17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3:17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3:17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3:17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3:17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3:17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3:17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3:17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3:17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3:17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3:17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3:17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3:17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3:17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3:17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3:17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3:17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</sheetData>
  <sheetProtection/>
  <mergeCells count="4">
    <mergeCell ref="C4:V4"/>
    <mergeCell ref="C13:V13"/>
    <mergeCell ref="C22:V22"/>
    <mergeCell ref="C31:V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C26:Q26 C17:Q17 C8:Q8 R8:U8 R17:U17 R26:U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2009-06-03T13:32:40Z</dcterms:created>
  <dcterms:modified xsi:type="dcterms:W3CDTF">2023-06-07T12:52:08Z</dcterms:modified>
  <cp:category/>
  <cp:version/>
  <cp:contentType/>
  <cp:contentStatus/>
</cp:coreProperties>
</file>